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192\Editable\Anexo\"/>
    </mc:Choice>
  </mc:AlternateContent>
  <xr:revisionPtr revIDLastSave="7" documentId="11_08167A4B063231791F6D2A1D00AB50CED93617C1" xr6:coauthVersionLast="47" xr6:coauthVersionMax="47" xr10:uidLastSave="{AA3FB541-FD6D-49A9-B69C-2229DF1B329E}"/>
  <bookViews>
    <workbookView xWindow="0" yWindow="0" windowWidth="30720" windowHeight="13104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<sst xmlns="http://schemas.openxmlformats.org/spreadsheetml/2006/main" count="28" uniqueCount="28">
  <si>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</si>
  <si>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</si>
  <si>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</si>
  <si>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PROVEEDOR PARA LA PRODUCCIÓN DEL EVENTO DE NAVIDAD EN LA SUPREMA CORTE DE JUSTICIA, DIRIGIDO A MIPYMES </t>
  </si>
  <si>
    <t>No. Expediente:</t>
  </si>
  <si>
    <t>CM-2024-192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</si>
  <si>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</si>
  <si>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</si>
  <si>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</si>
  <si>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</si>
  <si>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</si>
  <si>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</si>
  <si>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</si>
  <si>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</si>
  <si>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</si>
  <si>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</si>
  <si>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</si>
  <si>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</si>
  <si>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</si>
  <si>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</si>
  <si>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CONTRATACIÓN DE PROVEEDOR PARA LA PRODUCCIÓN DEL EVENTO DE NAVIDAD EN LA SUPREMA CORTE DE JUSTICIA PARA JUECES, JUEZAS Y SERVIDORES JUDICIALES DEL PODER JUDICIAL:
MÚSICO INSTRUMENTALISTA 
</t>
    </r>
    <r>
      <rPr>
        <sz val="13"/>
        <color rgb="FF000000"/>
        <rFont val="Times New Roman"/>
      </rPr>
      <t xml:space="preserve">*VIOLINISTA O SAXOFONISTA (1) 
</t>
    </r>
    <r>
      <rPr>
        <b/>
        <sz val="13"/>
        <color rgb="FF000000"/>
        <rFont val="Times New Roman"/>
      </rPr>
      <t>SONIDO GENERAL</t>
    </r>
    <r>
      <rPr>
        <sz val="13"/>
        <color rgb="FF000000"/>
        <rFont val="Times New Roman"/>
      </rPr>
      <t xml:space="preserve"> 
*SONIDO (1) PARA MÚSICOS Y SONIDO PARA PÓDIUM 
</t>
    </r>
    <r>
      <rPr>
        <b/>
        <sz val="13"/>
        <color rgb="FF000000"/>
        <rFont val="Times New Roman"/>
      </rPr>
      <t xml:space="preserve">TARIMA MODULAR (1)
</t>
    </r>
    <r>
      <rPr>
        <sz val="13"/>
        <color rgb="FF000000"/>
        <rFont val="Times New Roman"/>
      </rPr>
      <t xml:space="preserve">*TAMAÑO MÁX. 16X20 METROS 
</t>
    </r>
    <r>
      <rPr>
        <b/>
        <sz val="13"/>
        <color rgb="FF000000"/>
        <rFont val="Times New Roman"/>
      </rPr>
      <t xml:space="preserve">SILLAS
</t>
    </r>
    <r>
      <rPr>
        <sz val="13"/>
        <color rgb="FF000000"/>
        <rFont val="Times New Roman"/>
      </rPr>
      <t xml:space="preserve"> *400 SILLAS DE JARDÍN PARA LOS INVITADOS. 
</t>
    </r>
    <r>
      <rPr>
        <b/>
        <sz val="13"/>
        <color rgb="FF000000"/>
        <rFont val="Times New Roman"/>
      </rPr>
      <t xml:space="preserve">PANTALLA LED 
</t>
    </r>
    <r>
      <rPr>
        <sz val="13"/>
        <color rgb="FF000000"/>
        <rFont val="Times New Roman"/>
      </rPr>
      <t xml:space="preserve">*1 PANTALLA LED 7X4 METROS 
</t>
    </r>
    <r>
      <rPr>
        <b/>
        <sz val="13"/>
        <color rgb="FF000000"/>
        <rFont val="Times New Roman"/>
      </rPr>
      <t>BANQUETE NAVIDEÑO  PARA 400 PERSONAS</t>
    </r>
    <r>
      <rPr>
        <sz val="13"/>
        <color rgb="FF000000"/>
        <rFont val="Times New Roman"/>
      </rPr>
      <t xml:space="preserve"> 
*5 VARIEDADES SALADAS, 2 VARIEDADES DULCES, JUGOS, PONCHE SIN ALCOHOL. (VARIEDADES A SELECCIONAR DEL MENÚ SUMINISTRADO EN LOS ANEXOS) 
</t>
    </r>
    <r>
      <rPr>
        <b/>
        <sz val="13"/>
        <color rgb="FF000000"/>
        <rFont val="Times New Roman"/>
      </rPr>
      <t xml:space="preserve">ESTACIÓN DE COMIDA (1)
</t>
    </r>
    <r>
      <rPr>
        <sz val="13"/>
        <color rgb="FF000000"/>
        <rFont val="Times New Roman"/>
      </rPr>
      <t xml:space="preserve">*MESAS RECTANGULARES PARA COLOCAR LOS ALIMENTOS Y UTENSILIOS, CON SU DECORACIÓN NAVIDEÑA 
</t>
    </r>
    <r>
      <rPr>
        <b/>
        <sz val="13"/>
        <color rgb="FF000000"/>
        <rFont val="Times New Roman"/>
      </rPr>
      <t xml:space="preserve">15 CAMAREROS 
</t>
    </r>
    <r>
      <rPr>
        <sz val="13"/>
        <color rgb="FF000000"/>
        <rFont val="Times New Roman"/>
      </rPr>
      <t xml:space="preserve">*PARA SERVIR BANDEJEADO 
</t>
    </r>
    <r>
      <rPr>
        <b/>
        <sz val="13"/>
        <color rgb="FF000000"/>
        <rFont val="Times New Roman"/>
      </rPr>
      <t>PERSONAL TÉCNICO Y LOGÍSTICA DE MONTAJE
TODO LO REQUERIDO CONFORME A LO ESTABLECIDO EN EL NUMERAL 4 DE LAS ESPECIFICACIONES TÉCNICAS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</si>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</sst>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b/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11" fillId="4" borderId="26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11" fillId="4" borderId="27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 applyProtection="1">
      <alignment vertical="center" wrapText="1"/>
      <protection locked="0"/>
    </xf>
    <xf numFmtId="0" fontId="12" fillId="4" borderId="18" xfId="0" applyFont="1" applyFill="1" applyBorder="1" applyAlignment="1">
      <alignment horizontal="center" vertical="center"/>
    </xf>
    <xf numFmtId="3" fontId="15" fillId="4" borderId="18" xfId="0" applyNumberFormat="1" applyFont="1" applyFill="1" applyBorder="1" applyAlignment="1">
      <alignment horizontal="center" vertical="center" wrapText="1"/>
    </xf>
    <xf numFmtId="165" fontId="12" fillId="2" borderId="18" xfId="0" applyNumberFormat="1" applyFont="1" applyFill="1" applyBorder="1" applyAlignment="1" applyProtection="1">
      <alignment vertical="center"/>
      <protection locked="0"/>
    </xf>
    <xf numFmtId="9" fontId="12" fillId="2" borderId="18" xfId="0" applyNumberFormat="1" applyFont="1" applyFill="1" applyBorder="1" applyAlignment="1" applyProtection="1">
      <alignment horizontal="center" vertical="center"/>
      <protection locked="0"/>
    </xf>
    <xf numFmtId="165" fontId="12" fillId="4" borderId="18" xfId="0" applyNumberFormat="1" applyFont="1" applyFill="1" applyBorder="1" applyAlignment="1">
      <alignment vertical="center"/>
    </xf>
    <xf numFmtId="165" fontId="12" fillId="4" borderId="19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0" zoomScaleNormal="80" zoomScaleSheetLayoutView="100" workbookViewId="0">
      <selection activeCell="C6" sqref="C6:H6"/>
    </sheetView>
  </sheetViews>
  <sheetFormatPr defaultColWidth="11.42578125" defaultRowHeight="14.45"/>
  <cols>
    <col min="1" max="1" width="6.42578125" customWidth="1"/>
    <col min="2" max="2" width="17.85546875" customWidth="1"/>
    <col min="3" max="3" width="12.7109375" customWidth="1"/>
    <col min="4" max="4" width="98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>
      <c r="A4" s="67" t="s">
        <v>1</v>
      </c>
      <c r="B4" s="67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3" t="s">
        <v>2</v>
      </c>
      <c r="B6" s="64"/>
      <c r="C6" s="59" t="s">
        <v>3</v>
      </c>
      <c r="D6" s="60"/>
      <c r="E6" s="60"/>
      <c r="F6" s="60"/>
      <c r="G6" s="60"/>
      <c r="H6" s="61"/>
      <c r="I6" s="64" t="s">
        <v>4</v>
      </c>
      <c r="J6" s="64"/>
      <c r="K6" s="4"/>
      <c r="L6" s="24" t="s">
        <v>5</v>
      </c>
      <c r="M6" s="24"/>
      <c r="N6" s="25"/>
    </row>
    <row r="7" spans="1:14" ht="45" customHeight="1">
      <c r="A7" s="66" t="s">
        <v>6</v>
      </c>
      <c r="B7" s="65"/>
      <c r="C7" s="62"/>
      <c r="D7" s="62"/>
      <c r="E7" s="62"/>
      <c r="F7" s="62"/>
      <c r="G7" s="62"/>
      <c r="H7" s="62"/>
      <c r="I7" s="65" t="s">
        <v>7</v>
      </c>
      <c r="J7" s="65"/>
      <c r="K7" s="5"/>
      <c r="L7" s="26"/>
      <c r="M7" s="26"/>
      <c r="N7" s="27"/>
    </row>
    <row r="8" spans="1:14" ht="45" customHeight="1">
      <c r="A8" s="17" t="s">
        <v>8</v>
      </c>
      <c r="B8" s="18"/>
      <c r="C8" s="28"/>
      <c r="D8" s="28"/>
      <c r="E8" s="28"/>
      <c r="F8" s="28"/>
      <c r="G8" s="28"/>
      <c r="H8" s="28"/>
      <c r="I8" s="18" t="s">
        <v>9</v>
      </c>
      <c r="J8" s="18"/>
      <c r="K8" s="6"/>
      <c r="L8" s="28"/>
      <c r="M8" s="28"/>
      <c r="N8" s="29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16" t="s">
        <v>11</v>
      </c>
      <c r="C10" s="16"/>
      <c r="D10" s="1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409.6" customHeight="1">
      <c r="A12" s="68">
        <v>1</v>
      </c>
      <c r="B12" s="69" t="s">
        <v>20</v>
      </c>
      <c r="C12" s="70"/>
      <c r="D12" s="70"/>
      <c r="E12" s="71"/>
      <c r="F12" s="72" t="s">
        <v>21</v>
      </c>
      <c r="G12" s="73">
        <v>1</v>
      </c>
      <c r="H12" s="74"/>
      <c r="I12" s="75">
        <v>0.18</v>
      </c>
      <c r="J12" s="76">
        <f t="shared" ref="J12" si="0">H12*I12</f>
        <v>0</v>
      </c>
      <c r="K12" s="76">
        <f t="shared" ref="K12" si="1">G12*J12</f>
        <v>0</v>
      </c>
      <c r="L12" s="76">
        <f t="shared" ref="L12" si="2">H12+J12</f>
        <v>0</v>
      </c>
      <c r="M12" s="76">
        <f t="shared" ref="M12" si="3">G12*H12</f>
        <v>0</v>
      </c>
      <c r="N12" s="77">
        <f t="shared" ref="N12" si="4">G12*L12</f>
        <v>0</v>
      </c>
    </row>
    <row r="13" spans="1:14" ht="27.75" customHeight="1">
      <c r="A13" s="52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12"/>
      <c r="L13" s="50">
        <f>SUM(M12:M12)</f>
        <v>0</v>
      </c>
      <c r="M13" s="50"/>
      <c r="N13" s="51"/>
    </row>
    <row r="14" spans="1:14" ht="27.75" customHeight="1">
      <c r="A14" s="54" t="s">
        <v>23</v>
      </c>
      <c r="B14" s="55"/>
      <c r="C14" s="55"/>
      <c r="D14" s="55"/>
      <c r="E14" s="55"/>
      <c r="F14" s="55"/>
      <c r="G14" s="55"/>
      <c r="H14" s="55"/>
      <c r="I14" s="55"/>
      <c r="J14" s="55"/>
      <c r="K14" s="13"/>
      <c r="L14" s="48">
        <f>SUM(K12:K12)</f>
        <v>0</v>
      </c>
      <c r="M14" s="48"/>
      <c r="N14" s="49"/>
    </row>
    <row r="15" spans="1:14" ht="6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s="2" customFormat="1" ht="69" customHeight="1">
      <c r="A16" s="40" t="s">
        <v>24</v>
      </c>
      <c r="B16" s="41"/>
      <c r="C16" s="41"/>
      <c r="D16" s="41"/>
      <c r="E16" s="37"/>
      <c r="F16" s="38"/>
      <c r="G16" s="38"/>
      <c r="H16" s="39"/>
      <c r="I16" s="22" t="s">
        <v>25</v>
      </c>
      <c r="J16" s="23"/>
      <c r="K16" s="15"/>
      <c r="L16" s="19">
        <f>L13+L14</f>
        <v>0</v>
      </c>
      <c r="M16" s="20"/>
      <c r="N16" s="21"/>
    </row>
    <row r="17" spans="1:14" ht="6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6" customHeight="1" thickBo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t="15" customHeight="1">
      <c r="A19" s="42" t="s">
        <v>26</v>
      </c>
      <c r="B19" s="43"/>
      <c r="C19" s="43"/>
      <c r="D19" s="43"/>
      <c r="E19" s="43"/>
      <c r="F19" s="43"/>
      <c r="G19" s="43"/>
      <c r="H19" s="43"/>
      <c r="I19" s="30" t="s">
        <v>27</v>
      </c>
      <c r="J19" s="30"/>
      <c r="K19" s="30"/>
      <c r="L19" s="30"/>
      <c r="M19" s="30"/>
      <c r="N19" s="31"/>
    </row>
    <row r="20" spans="1:14" ht="15" customHeight="1">
      <c r="A20" s="44"/>
      <c r="B20" s="45"/>
      <c r="C20" s="45"/>
      <c r="D20" s="45"/>
      <c r="E20" s="45"/>
      <c r="F20" s="45"/>
      <c r="G20" s="45"/>
      <c r="H20" s="45"/>
      <c r="I20" s="32"/>
      <c r="J20" s="32"/>
      <c r="K20" s="32"/>
      <c r="L20" s="32"/>
      <c r="M20" s="32"/>
      <c r="N20" s="33"/>
    </row>
    <row r="21" spans="1:14" ht="15" customHeight="1">
      <c r="A21" s="44"/>
      <c r="B21" s="45"/>
      <c r="C21" s="45"/>
      <c r="D21" s="45"/>
      <c r="E21" s="45"/>
      <c r="F21" s="45"/>
      <c r="G21" s="45"/>
      <c r="H21" s="45"/>
      <c r="I21" s="32"/>
      <c r="J21" s="32"/>
      <c r="K21" s="32"/>
      <c r="L21" s="32"/>
      <c r="M21" s="32"/>
      <c r="N21" s="33"/>
    </row>
    <row r="22" spans="1:14" ht="15" customHeight="1">
      <c r="A22" s="44"/>
      <c r="B22" s="45"/>
      <c r="C22" s="45"/>
      <c r="D22" s="45"/>
      <c r="E22" s="45"/>
      <c r="F22" s="45"/>
      <c r="G22" s="45"/>
      <c r="H22" s="45"/>
      <c r="I22" s="32"/>
      <c r="J22" s="32"/>
      <c r="K22" s="32"/>
      <c r="L22" s="32"/>
      <c r="M22" s="32"/>
      <c r="N22" s="33"/>
    </row>
    <row r="23" spans="1:14" ht="15" customHeight="1" thickBot="1">
      <c r="A23" s="46"/>
      <c r="B23" s="47"/>
      <c r="C23" s="47"/>
      <c r="D23" s="47"/>
      <c r="E23" s="47"/>
      <c r="F23" s="47"/>
      <c r="G23" s="47"/>
      <c r="H23" s="47"/>
      <c r="I23" s="34"/>
      <c r="J23" s="34"/>
      <c r="K23" s="34"/>
      <c r="L23" s="34"/>
      <c r="M23" s="34"/>
      <c r="N23" s="35"/>
    </row>
    <row r="33" spans="7:7">
      <c r="G33" s="14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9AE66B6C-CA49-46BB-830E-015D64CE78A1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2024-12-05T20:05:32Z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