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3104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s="1"/>
  <c r="L12" i="5" l="1"/>
  <c r="N12" i="5" s="1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<sst xmlns="http://schemas.openxmlformats.org/spreadsheetml/2006/main" count="28" uniqueCount="28">
  <si>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</si>
  <si>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</si>
  <si>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</si>
  <si>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PROVEEDOR PARA EJECUCIÓN DE ACTIVIDAD PARA PROYECCIÓN 2025 EN EL MARCO DE LA PLANIFICACIÓN ESTRATÉGICA DE LA DIRECCIÓN DE GESTIÓN HUMANA, DIRIGIDO A MIPYMES</t>
  </si>
  <si>
    <t>No. Expediente:</t>
  </si>
  <si>
    <t>CM-2024-195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</si>
  <si>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</si>
  <si>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</si>
  <si>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</si>
  <si>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</si>
  <si>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</si>
  <si>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</si>
  <si>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</si>
  <si>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</si>
  <si>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</si>
  <si>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</si>
  <si>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</si>
  <si>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</si>
  <si>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</si>
  <si>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</si>
  <si>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  <family val="1"/>
      </rPr>
      <t xml:space="preserve">CONTRATACIÓN DE PROVEEDOR PARA EJECUCIÓN DE ACTIVIDAD PARA PROYECCIÓN 2025 EN EL MARCO DE LA PLANIFICACIÓN ESTRATÉGICA DE LA DIRECCIÓN DE GESTIÓN HUMANA, COMPUESTO POR: 
</t>
    </r>
    <r>
      <rPr>
        <sz val="13"/>
        <color rgb="FF000000"/>
        <rFont val="Times New Roman"/>
        <family val="1"/>
      </rPr>
      <t xml:space="preserve">1-ALQUILER DE ESPACIO PARA EVENTO CON UNA CAPACIDAD DE 100 PERSONAS MÁXIMO
2-ALIMENTOS Y BEBIDAS PARA 100 PERSONAS 
3- MONTAJE Y DECORACIÓN 
4-SERVICIO DE COACH
5-SERVICIO DE MULTIMEDIA 
6-SERVICIOS DE PRODUCCIÓN DE MATERIALES POP
</t>
    </r>
    <r>
      <rPr>
        <b/>
        <sz val="13"/>
        <color rgb="FF000000"/>
        <rFont val="Times New Roman"/>
        <family val="1"/>
      </rPr>
      <t xml:space="preserve">
TODO LO REQUERIDO CONFORME A LO ESTABLECIDO EN EL NUMERAL 4 DE LAS ESPECIFICACIONES TÉCNICAS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</si>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</sst>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11" fillId="4" borderId="26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 applyProtection="1">
      <alignment vertical="center" wrapText="1"/>
      <protection locked="0"/>
    </xf>
    <xf numFmtId="0" fontId="12" fillId="4" borderId="18" xfId="0" applyFont="1" applyFill="1" applyBorder="1" applyAlignment="1">
      <alignment horizontal="center" vertical="center"/>
    </xf>
    <xf numFmtId="3" fontId="13" fillId="4" borderId="18" xfId="0" applyNumberFormat="1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 applyProtection="1">
      <alignment vertical="center"/>
      <protection locked="0"/>
    </xf>
    <xf numFmtId="9" fontId="12" fillId="2" borderId="18" xfId="0" applyNumberFormat="1" applyFont="1" applyFill="1" applyBorder="1" applyAlignment="1" applyProtection="1">
      <alignment horizontal="center" vertical="center"/>
      <protection locked="0"/>
    </xf>
    <xf numFmtId="164" fontId="12" fillId="4" borderId="18" xfId="0" applyNumberFormat="1" applyFont="1" applyFill="1" applyBorder="1" applyAlignment="1">
      <alignment vertical="center"/>
    </xf>
    <xf numFmtId="164" fontId="12" fillId="4" borderId="19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="80" zoomScaleNormal="80" zoomScaleSheetLayoutView="100" workbookViewId="0">
      <selection activeCell="A16" sqref="A16:D16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98.4414062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1" t="s">
        <v>5</v>
      </c>
      <c r="M6" s="71"/>
      <c r="N6" s="72"/>
    </row>
    <row r="7" spans="1:14" ht="45" customHeight="1" x14ac:dyDescent="0.3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3"/>
      <c r="M7" s="73"/>
      <c r="N7" s="74"/>
    </row>
    <row r="8" spans="1:14" ht="45" customHeight="1" x14ac:dyDescent="0.3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5"/>
    </row>
    <row r="9" spans="1:14" ht="6" customHeight="1" thickBot="1" x14ac:dyDescent="0.3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5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18.25" customHeight="1" x14ac:dyDescent="0.3">
      <c r="A12" s="16">
        <v>1</v>
      </c>
      <c r="B12" s="76" t="s">
        <v>20</v>
      </c>
      <c r="C12" s="77"/>
      <c r="D12" s="77"/>
      <c r="E12" s="17"/>
      <c r="F12" s="18" t="s">
        <v>21</v>
      </c>
      <c r="G12" s="19">
        <v>1</v>
      </c>
      <c r="H12" s="20"/>
      <c r="I12" s="21">
        <v>0.18</v>
      </c>
      <c r="J12" s="22">
        <f t="shared" ref="J12" si="0">H12*I12</f>
        <v>0</v>
      </c>
      <c r="K12" s="22">
        <f t="shared" ref="K12" si="1">G12*J12</f>
        <v>0</v>
      </c>
      <c r="L12" s="22">
        <f t="shared" ref="L12" si="2">H12+J12</f>
        <v>0</v>
      </c>
      <c r="M12" s="22">
        <f t="shared" ref="M12" si="3">G12*H12</f>
        <v>0</v>
      </c>
      <c r="N12" s="23">
        <f t="shared" ref="N12" si="4">G12*L12</f>
        <v>0</v>
      </c>
    </row>
    <row r="13" spans="1:14" ht="27.75" customHeight="1" x14ac:dyDescent="0.3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12"/>
      <c r="L13" s="56">
        <f>SUM(M12:M12)</f>
        <v>0</v>
      </c>
      <c r="M13" s="56"/>
      <c r="N13" s="57"/>
    </row>
    <row r="14" spans="1:14" ht="27.75" customHeight="1" x14ac:dyDescent="0.3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13"/>
      <c r="L14" s="54">
        <f>SUM(K12:K12)</f>
        <v>0</v>
      </c>
      <c r="M14" s="54"/>
      <c r="N14" s="55"/>
    </row>
    <row r="15" spans="1:14" ht="6" customHeight="1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3">
      <c r="A16" s="46" t="s">
        <v>24</v>
      </c>
      <c r="B16" s="47"/>
      <c r="C16" s="47"/>
      <c r="D16" s="47"/>
      <c r="E16" s="43"/>
      <c r="F16" s="44"/>
      <c r="G16" s="44"/>
      <c r="H16" s="45"/>
      <c r="I16" s="69" t="s">
        <v>25</v>
      </c>
      <c r="J16" s="70"/>
      <c r="K16" s="15"/>
      <c r="L16" s="66">
        <f>L13+L14</f>
        <v>0</v>
      </c>
      <c r="M16" s="67"/>
      <c r="N16" s="68"/>
    </row>
    <row r="17" spans="1:14" ht="6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3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3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3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3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  <row r="33" spans="7:7" x14ac:dyDescent="0.3">
      <c r="G33" s="14"/>
    </row>
  </sheetData>
  <sheetProtection algorithmName="SHA-512" hashValue="Ifb606S3HDolQ5LPfR0rDG8ZrgViN0FOUTwwrOPLsa6oOhypSKbpNtnBvXqpJykz1YcDE5g3od6kps10ipG2Iw==" saltValue="MLU792Rb7GSzUiP7UfOzgA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B66F04-613E-44C4-99EB-274121730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2024-12-10T20:34:03Z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