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310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J12" i="5"/>
  <c r="K12" i="5" s="1"/>
  <c r="M12" i="5"/>
  <c r="J13" i="5"/>
  <c r="L13" i="5" s="1"/>
  <c r="N13" i="5" s="1"/>
  <c r="M13" i="5"/>
  <c r="J14" i="5"/>
  <c r="K14" i="5"/>
  <c r="L14" i="5"/>
  <c r="N14" i="5" s="1"/>
  <c r="M14" i="5"/>
  <c r="J15" i="5"/>
  <c r="K15" i="5" s="1"/>
  <c r="M15" i="5"/>
  <c r="J16" i="5"/>
  <c r="L16" i="5" s="1"/>
  <c r="N16" i="5" s="1"/>
  <c r="K16" i="5"/>
  <c r="M16" i="5"/>
  <c r="J17" i="5"/>
  <c r="K17" i="5" s="1"/>
  <c r="L17" i="5"/>
  <c r="N17" i="5" s="1"/>
  <c r="M17" i="5"/>
  <c r="J18" i="5"/>
  <c r="L18" i="5" s="1"/>
  <c r="N18" i="5" s="1"/>
  <c r="K18" i="5"/>
  <c r="M18" i="5"/>
  <c r="J19" i="5"/>
  <c r="L19" i="5" s="1"/>
  <c r="N19" i="5" s="1"/>
  <c r="K19" i="5"/>
  <c r="M19" i="5"/>
  <c r="K13" i="5" l="1"/>
  <c r="L15" i="5"/>
  <c r="N15" i="5" s="1"/>
  <c r="L11" i="5"/>
  <c r="N11" i="5" s="1"/>
  <c r="L12" i="5"/>
  <c r="N12" i="5" s="1"/>
  <c r="J20" i="5"/>
  <c r="K20" i="5" s="1"/>
  <c r="L22" i="5" s="1"/>
  <c r="M20" i="5"/>
  <c r="L21" i="5" s="1"/>
  <c r="L24" i="5" l="1"/>
  <c r="L20" i="5"/>
  <c r="N20" i="5" s="1"/>
</calcChain>
</file>

<file path=xl/sharedStrings.xml><?xml version="1.0" encoding="utf-8"?>
<sst xmlns="http://schemas.openxmlformats.org/spreadsheetml/2006/main" count="46" uniqueCount="37">
  <si>
    <t>OFERTA ECONÓMICA</t>
  </si>
  <si>
    <t>SNCC.F.033-OFERTA ECONÓMICA</t>
  </si>
  <si>
    <t>Título del Proceso:</t>
  </si>
  <si>
    <t>SUMINISTRO E INSTALACIÓN DE EXTINTORES EN EL EDIFICIO SEDE DE LA SUPREMA CORTE DE JUSTICIA Y EL CONSEJO DEL PODER JUDICIAL, DIRIGIDO A MIPYMES</t>
  </si>
  <si>
    <t>No. Expediente:</t>
  </si>
  <si>
    <t>CM-2024-196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</si>
  <si>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</si>
  <si>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</si>
  <si>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</si>
  <si>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</si>
  <si>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</si>
  <si>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</si>
  <si>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</si>
  <si>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</si>
  <si>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</si>
  <si>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</si>
  <si>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</si>
  <si>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</si>
  <si>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</si>
  <si>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</si>
  <si>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  <family val="1"/>
      </rPr>
      <t xml:space="preserve">EXTINTORES DE POLVO QUÍMICO SECO ABC 10 LBS
</t>
    </r>
    <r>
      <rPr>
        <sz val="13"/>
        <color rgb="FF000000"/>
        <rFont val="Times New Roman"/>
        <family val="1"/>
      </rPr>
      <t>RANGO DE TEMPERATURA: -65° A 120°F (-54° A 49°C)
TIEMPO DE DESCARGA: 22 SEG
PRESIÓN DE TRABAJO: 195 PSI (1344 KPA
DESCRIPCIÓN: 10 LB. ABC SOPORTE DE PARED
RANGO DE DESCARGA PIES (M): 15-21 (4.6-6.4)
CAPACIDAD DE AGENTE: 10 LB. (4.44 KG)</t>
    </r>
  </si>
  <si>
    <t>UND</t>
  </si>
  <si>
    <r>
      <rPr>
        <b/>
        <sz val="13"/>
        <color rgb="FF000000"/>
        <rFont val="Times New Roman"/>
        <family val="1"/>
      </rPr>
      <t xml:space="preserve">EXTINTORES POLVO QUÍMICO SECO ABC 20 LBS
</t>
    </r>
    <r>
      <rPr>
        <sz val="13"/>
        <color rgb="FF000000"/>
        <rFont val="Times New Roman"/>
        <family val="1"/>
      </rPr>
      <t>RANGO DE TEMPERATURA: -65° A 120°F (-54° A 49°C)
TIEMPO DE DESCARGA: 27 SEG
PRESIÓN DE TRABAJO: 195 PSI (1344 KPA)
DESCRIPCIÓN: 20 LB. ABC SOPORTE DE PARED
RANGO DE DESCARGA PIES (M): 15-21 (4.6-6.4)
CAPACIDAD DE AGENTE: 20 LB. (9.07 KG)</t>
    </r>
  </si>
  <si>
    <r>
      <rPr>
        <b/>
        <sz val="13"/>
        <color rgb="FF000000"/>
        <rFont val="Times New Roman"/>
        <family val="1"/>
      </rPr>
      <t xml:space="preserve">EXTINTORES AUTOMÁTICOS POLVO QUÍMICO SECO ABC 10 LBS
</t>
    </r>
    <r>
      <rPr>
        <sz val="13"/>
        <color rgb="FF000000"/>
        <rFont val="Times New Roman"/>
        <family val="1"/>
      </rPr>
      <t>TIPO DE AGENTE: POLVO QUÍMICO ABC
CAPACIDAD: 10 LB. (4.5 KG)
PRESIÓN DE TRABAJO: 195 PSI (1344 KPA)
VOLUMEN MÁXIMO DE INUNDACIÓN TOTAL: 1300 CU. PIES
ALTURA MÁXIMA SOBRE EL RIESGO: 13 PIES.
ÁREA DE COBERTURA DE APLICACIÓN LOCAL: 10 PIES. X 10 PIES</t>
    </r>
  </si>
  <si>
    <r>
      <rPr>
        <b/>
        <sz val="13"/>
        <color rgb="FF000000"/>
        <rFont val="Times New Roman"/>
        <family val="1"/>
      </rPr>
      <t xml:space="preserve">
EXTINTORES AUTOMÁTICOS POLVO QUÍMICO SECO ABC 20 LBS
</t>
    </r>
    <r>
      <rPr>
        <sz val="13"/>
        <color rgb="FF000000"/>
        <rFont val="Times New Roman"/>
        <family val="1"/>
      </rPr>
      <t xml:space="preserve">TIPO DE AGENTE: POLVO QUÍMICO ABC
CAPACIDAD: 20 LB. (9.1 KG)
PRESIÓN DE TRABAJO: 195 PSI (1344 KPA) 18 UNIDADES
VOLUMEN MÁXIMO DE INUNDACIÓN TOTAL: 2184 CU. PIES
ALTURA MÁXIMA SOBRE EL RIESGO: 14 PIES
ÁREA DE COBERTURA DE APLICACIÓN LOCAL: 12 PIES. X 13 PIES </t>
    </r>
  </si>
  <si>
    <r>
      <rPr>
        <b/>
        <sz val="13"/>
        <color rgb="FF000000"/>
        <rFont val="Times New Roman"/>
        <family val="1"/>
      </rPr>
      <t xml:space="preserve">EXTINTORES DIÓXIDO DE CARBONO CO2 5 LBS
</t>
    </r>
    <r>
      <rPr>
        <sz val="13"/>
        <color rgb="FF000000"/>
        <rFont val="Times New Roman"/>
        <family val="1"/>
      </rPr>
      <t>DESCRIPCIÓN: 5 LB. DIÓXIDO DE CARBONO
CAPACIDAD: 5 LB. (2.27 KG)
RANGO DE TEMPERATURA: -22° A 120°F (-30° A 49°C)
TIEMPO DE DESCARGA: 9 SEG
RANGO DE DESCARGA PIES (M): 4-8 (1.2-2.4)</t>
    </r>
  </si>
  <si>
    <r>
      <rPr>
        <b/>
        <sz val="13"/>
        <color rgb="FF000000"/>
        <rFont val="Times New Roman"/>
        <family val="1"/>
      </rPr>
      <t xml:space="preserve">EXTINTORES DIÓXIDO DE CARBONO CO2 10 LBS
</t>
    </r>
    <r>
      <rPr>
        <sz val="13"/>
        <color rgb="FF000000"/>
        <rFont val="Times New Roman"/>
        <family val="1"/>
      </rPr>
      <t>DESCRIPCIÓN: 10 LB. DIÓXIDO DE CARBONO
CAPACIDAD: 10 LB. (4.54 KG)
RANGO DE TEMPERATURA: -22° A 120°F (-30° A 49°C)
TIEMPO DE DESCARGA: 9 SEG
RANGO DE DESCARGA PIES (M): 4-8 (1.2-2.4)</t>
    </r>
  </si>
  <si>
    <r>
      <rPr>
        <b/>
        <sz val="13"/>
        <color rgb="FF000000"/>
        <rFont val="Times New Roman"/>
        <family val="1"/>
      </rPr>
      <t xml:space="preserve">EXTINTORES DIÓXIDO DE CARBONO CO2 15 LBS
</t>
    </r>
    <r>
      <rPr>
        <sz val="13"/>
        <color rgb="FF000000"/>
        <rFont val="Times New Roman"/>
        <family val="1"/>
      </rPr>
      <t>DESCRIPCIÓN: 15 LB. DIÓXIDO DE CARBONO
CAPACIDAD NOMINA: 15 LB. (6.8 KG)
RANGO DE TEMPERATURA: -22° A 120°F (-30° A 49°C)
TIEMPO DE DESCARGA: 15 SEG
RANGO DE DESCARGA PIES (M): 4-8 (1.2-2.4)</t>
    </r>
  </si>
  <si>
    <r>
      <rPr>
        <b/>
        <sz val="13"/>
        <color rgb="FF000000"/>
        <rFont val="Times New Roman"/>
        <family val="1"/>
      </rPr>
      <t xml:space="preserve">EXTINTOR AGENTE LIMPIO 11 LBS 
</t>
    </r>
    <r>
      <rPr>
        <sz val="13"/>
        <color rgb="FF000000"/>
        <rFont val="Times New Roman"/>
        <family val="1"/>
      </rPr>
      <t xml:space="preserve">DESCRIPCIÓN: 11 LB. MANGUERA SOPORTE DE PARED
UN AGENTE LIMPIO NO CONDUCTOR QUE ES UN EXCELENTE REEMPLAZO PARA EXTINTORES DE HALÓN
ADECUADO PARA SU USO EN FUEGOS DE CLASE A, B Y C. PARA LA PROTECCIÓN DE EQUIPOS ELECTRÓNICOS SENSIBLES EN OFICINAS, AULAS, IGLESIAS, ESTACIONAMIENTOS, TALLERES, ZONAS COMUNES DE HOTELES.
CAPACIDAD NOMINA: 11 LB. (5 KG)
RANGO DE TEMPERATURA: -40° A 120°F (-40° A 49°C)
TIEMPO DE DESCARGA: 9 SEG
RANGO DE DESCARGA PIES (M): 9-15 (2.7-4.5)
PRESIÓN DE TRABAJO: 100 PSI (689 KPA)
</t>
    </r>
  </si>
  <si>
    <t>FLECHA PARA EXTINTORES</t>
  </si>
  <si>
    <t>INSTRUCTIVO MANEJO Y USO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</si>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</sst>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 applyProtection="1">
      <alignment vertical="center" wrapText="1"/>
      <protection locked="0"/>
    </xf>
    <xf numFmtId="3" fontId="12" fillId="4" borderId="13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abSelected="1" topLeftCell="A4" zoomScale="85" zoomScaleNormal="85" zoomScaleSheetLayoutView="100" workbookViewId="0">
      <selection activeCell="B13" sqref="B13:D13"/>
    </sheetView>
  </sheetViews>
  <sheetFormatPr baseColWidth="10" defaultColWidth="11.44140625" defaultRowHeight="14.4" x14ac:dyDescent="0.3"/>
  <cols>
    <col min="1" max="1" width="7.33203125" customWidth="1"/>
    <col min="2" max="2" width="17.88671875" customWidth="1"/>
    <col min="3" max="3" width="12.6640625" customWidth="1"/>
    <col min="4" max="4" width="98.44140625" customWidth="1"/>
    <col min="5" max="5" width="35.109375" customWidth="1"/>
    <col min="6" max="6" width="12.44140625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3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44" t="s">
        <v>5</v>
      </c>
      <c r="M6" s="44"/>
      <c r="N6" s="45"/>
    </row>
    <row r="7" spans="1:14" ht="45" customHeight="1" x14ac:dyDescent="0.3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46"/>
      <c r="M7" s="46"/>
      <c r="N7" s="47"/>
    </row>
    <row r="8" spans="1:14" ht="45" customHeight="1" x14ac:dyDescent="0.3">
      <c r="A8" s="73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48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3">
      <c r="A10" s="27" t="s">
        <v>10</v>
      </c>
      <c r="B10" s="72" t="s">
        <v>11</v>
      </c>
      <c r="C10" s="72"/>
      <c r="D10" s="72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150" customHeight="1" x14ac:dyDescent="0.3">
      <c r="A11" s="13">
        <v>1</v>
      </c>
      <c r="B11" s="85" t="s">
        <v>20</v>
      </c>
      <c r="C11" s="86"/>
      <c r="D11" s="86"/>
      <c r="E11" s="14"/>
      <c r="F11" s="15" t="s">
        <v>21</v>
      </c>
      <c r="G11" s="16">
        <v>31</v>
      </c>
      <c r="H11" s="17"/>
      <c r="I11" s="18">
        <v>0.18</v>
      </c>
      <c r="J11" s="19">
        <f t="shared" ref="J11:J19" si="0">H11*I11</f>
        <v>0</v>
      </c>
      <c r="K11" s="19">
        <f t="shared" ref="K11:K19" si="1">G11*J11</f>
        <v>0</v>
      </c>
      <c r="L11" s="19">
        <f t="shared" ref="L11:L19" si="2">H11+J11</f>
        <v>0</v>
      </c>
      <c r="M11" s="19">
        <f t="shared" ref="M11:M19" si="3">G11*H11</f>
        <v>0</v>
      </c>
      <c r="N11" s="20">
        <f>G11*L11</f>
        <v>0</v>
      </c>
    </row>
    <row r="12" spans="1:14" ht="150" customHeight="1" x14ac:dyDescent="0.3">
      <c r="A12" s="30">
        <v>2</v>
      </c>
      <c r="B12" s="87" t="s">
        <v>22</v>
      </c>
      <c r="C12" s="84"/>
      <c r="D12" s="84"/>
      <c r="E12" s="22"/>
      <c r="F12" s="21" t="s">
        <v>21</v>
      </c>
      <c r="G12" s="23">
        <v>11</v>
      </c>
      <c r="H12" s="24"/>
      <c r="I12" s="25">
        <v>0.18</v>
      </c>
      <c r="J12" s="26">
        <f t="shared" si="0"/>
        <v>0</v>
      </c>
      <c r="K12" s="26">
        <f t="shared" si="1"/>
        <v>0</v>
      </c>
      <c r="L12" s="26">
        <f t="shared" si="2"/>
        <v>0</v>
      </c>
      <c r="M12" s="26">
        <f t="shared" si="3"/>
        <v>0</v>
      </c>
      <c r="N12" s="31">
        <f t="shared" ref="N12:N19" si="4">G12*L12</f>
        <v>0</v>
      </c>
    </row>
    <row r="13" spans="1:14" ht="150" customHeight="1" x14ac:dyDescent="0.3">
      <c r="A13" s="30">
        <v>3</v>
      </c>
      <c r="B13" s="87" t="s">
        <v>23</v>
      </c>
      <c r="C13" s="84"/>
      <c r="D13" s="84"/>
      <c r="E13" s="22"/>
      <c r="F13" s="21" t="s">
        <v>21</v>
      </c>
      <c r="G13" s="23">
        <v>2</v>
      </c>
      <c r="H13" s="24"/>
      <c r="I13" s="25">
        <v>0.18</v>
      </c>
      <c r="J13" s="26">
        <f t="shared" si="0"/>
        <v>0</v>
      </c>
      <c r="K13" s="26">
        <f t="shared" si="1"/>
        <v>0</v>
      </c>
      <c r="L13" s="26">
        <f t="shared" si="2"/>
        <v>0</v>
      </c>
      <c r="M13" s="26">
        <f t="shared" si="3"/>
        <v>0</v>
      </c>
      <c r="N13" s="31">
        <f t="shared" si="4"/>
        <v>0</v>
      </c>
    </row>
    <row r="14" spans="1:14" ht="150" customHeight="1" x14ac:dyDescent="0.3">
      <c r="A14" s="30">
        <v>4</v>
      </c>
      <c r="B14" s="87" t="s">
        <v>24</v>
      </c>
      <c r="C14" s="84"/>
      <c r="D14" s="84"/>
      <c r="E14" s="22"/>
      <c r="F14" s="21" t="s">
        <v>21</v>
      </c>
      <c r="G14" s="23">
        <v>18</v>
      </c>
      <c r="H14" s="24"/>
      <c r="I14" s="25">
        <v>0.18</v>
      </c>
      <c r="J14" s="26">
        <f t="shared" si="0"/>
        <v>0</v>
      </c>
      <c r="K14" s="26">
        <f t="shared" si="1"/>
        <v>0</v>
      </c>
      <c r="L14" s="26">
        <f t="shared" si="2"/>
        <v>0</v>
      </c>
      <c r="M14" s="26">
        <f t="shared" si="3"/>
        <v>0</v>
      </c>
      <c r="N14" s="31">
        <f t="shared" si="4"/>
        <v>0</v>
      </c>
    </row>
    <row r="15" spans="1:14" ht="150" customHeight="1" x14ac:dyDescent="0.3">
      <c r="A15" s="30">
        <v>5</v>
      </c>
      <c r="B15" s="87" t="s">
        <v>25</v>
      </c>
      <c r="C15" s="84"/>
      <c r="D15" s="84"/>
      <c r="E15" s="22"/>
      <c r="F15" s="21" t="s">
        <v>21</v>
      </c>
      <c r="G15" s="23">
        <v>16</v>
      </c>
      <c r="H15" s="24"/>
      <c r="I15" s="25">
        <v>0.18</v>
      </c>
      <c r="J15" s="26">
        <f t="shared" si="0"/>
        <v>0</v>
      </c>
      <c r="K15" s="26">
        <f t="shared" si="1"/>
        <v>0</v>
      </c>
      <c r="L15" s="26">
        <f t="shared" si="2"/>
        <v>0</v>
      </c>
      <c r="M15" s="26">
        <f t="shared" si="3"/>
        <v>0</v>
      </c>
      <c r="N15" s="31">
        <f t="shared" si="4"/>
        <v>0</v>
      </c>
    </row>
    <row r="16" spans="1:14" ht="150" customHeight="1" x14ac:dyDescent="0.3">
      <c r="A16" s="30">
        <v>6</v>
      </c>
      <c r="B16" s="87" t="s">
        <v>26</v>
      </c>
      <c r="C16" s="84"/>
      <c r="D16" s="84"/>
      <c r="E16" s="22"/>
      <c r="F16" s="21" t="s">
        <v>21</v>
      </c>
      <c r="G16" s="23">
        <v>6</v>
      </c>
      <c r="H16" s="24"/>
      <c r="I16" s="25">
        <v>0.18</v>
      </c>
      <c r="J16" s="26">
        <f t="shared" si="0"/>
        <v>0</v>
      </c>
      <c r="K16" s="26">
        <f t="shared" si="1"/>
        <v>0</v>
      </c>
      <c r="L16" s="26">
        <f t="shared" si="2"/>
        <v>0</v>
      </c>
      <c r="M16" s="26">
        <f t="shared" si="3"/>
        <v>0</v>
      </c>
      <c r="N16" s="31">
        <f t="shared" si="4"/>
        <v>0</v>
      </c>
    </row>
    <row r="17" spans="1:14" ht="150" customHeight="1" x14ac:dyDescent="0.3">
      <c r="A17" s="30">
        <v>7</v>
      </c>
      <c r="B17" s="87" t="s">
        <v>27</v>
      </c>
      <c r="C17" s="84"/>
      <c r="D17" s="84"/>
      <c r="E17" s="22"/>
      <c r="F17" s="21" t="s">
        <v>21</v>
      </c>
      <c r="G17" s="23">
        <v>9</v>
      </c>
      <c r="H17" s="24"/>
      <c r="I17" s="25">
        <v>0.18</v>
      </c>
      <c r="J17" s="26">
        <f t="shared" si="0"/>
        <v>0</v>
      </c>
      <c r="K17" s="26">
        <f t="shared" si="1"/>
        <v>0</v>
      </c>
      <c r="L17" s="26">
        <f t="shared" si="2"/>
        <v>0</v>
      </c>
      <c r="M17" s="26">
        <f t="shared" si="3"/>
        <v>0</v>
      </c>
      <c r="N17" s="31">
        <f t="shared" si="4"/>
        <v>0</v>
      </c>
    </row>
    <row r="18" spans="1:14" ht="201.75" customHeight="1" x14ac:dyDescent="0.3">
      <c r="A18" s="30">
        <v>8</v>
      </c>
      <c r="B18" s="87" t="s">
        <v>28</v>
      </c>
      <c r="C18" s="84"/>
      <c r="D18" s="84"/>
      <c r="E18" s="22"/>
      <c r="F18" s="21" t="s">
        <v>21</v>
      </c>
      <c r="G18" s="23">
        <v>2</v>
      </c>
      <c r="H18" s="24"/>
      <c r="I18" s="25">
        <v>0.18</v>
      </c>
      <c r="J18" s="26">
        <f t="shared" si="0"/>
        <v>0</v>
      </c>
      <c r="K18" s="26">
        <f t="shared" si="1"/>
        <v>0</v>
      </c>
      <c r="L18" s="26">
        <f t="shared" si="2"/>
        <v>0</v>
      </c>
      <c r="M18" s="26">
        <f t="shared" si="3"/>
        <v>0</v>
      </c>
      <c r="N18" s="31">
        <f t="shared" si="4"/>
        <v>0</v>
      </c>
    </row>
    <row r="19" spans="1:14" ht="90" customHeight="1" x14ac:dyDescent="0.3">
      <c r="A19" s="30">
        <v>9</v>
      </c>
      <c r="B19" s="83" t="s">
        <v>29</v>
      </c>
      <c r="C19" s="84"/>
      <c r="D19" s="84"/>
      <c r="E19" s="22"/>
      <c r="F19" s="21" t="s">
        <v>21</v>
      </c>
      <c r="G19" s="23">
        <v>61</v>
      </c>
      <c r="H19" s="24"/>
      <c r="I19" s="25">
        <v>0.18</v>
      </c>
      <c r="J19" s="26">
        <f t="shared" si="0"/>
        <v>0</v>
      </c>
      <c r="K19" s="26">
        <f t="shared" si="1"/>
        <v>0</v>
      </c>
      <c r="L19" s="26">
        <f t="shared" si="2"/>
        <v>0</v>
      </c>
      <c r="M19" s="26">
        <f t="shared" si="3"/>
        <v>0</v>
      </c>
      <c r="N19" s="31">
        <f t="shared" si="4"/>
        <v>0</v>
      </c>
    </row>
    <row r="20" spans="1:14" ht="90" customHeight="1" x14ac:dyDescent="0.3">
      <c r="A20" s="30">
        <v>10</v>
      </c>
      <c r="B20" s="83" t="s">
        <v>30</v>
      </c>
      <c r="C20" s="84"/>
      <c r="D20" s="84"/>
      <c r="E20" s="22"/>
      <c r="F20" s="21" t="s">
        <v>21</v>
      </c>
      <c r="G20" s="23">
        <v>60</v>
      </c>
      <c r="H20" s="24"/>
      <c r="I20" s="25">
        <v>0.18</v>
      </c>
      <c r="J20" s="26">
        <f t="shared" ref="J20" si="5">H20*I20</f>
        <v>0</v>
      </c>
      <c r="K20" s="26">
        <f t="shared" ref="K20" si="6">G20*J20</f>
        <v>0</v>
      </c>
      <c r="L20" s="26">
        <f t="shared" ref="L20" si="7">H20+J20</f>
        <v>0</v>
      </c>
      <c r="M20" s="26">
        <f t="shared" ref="M20" si="8">G20*H20</f>
        <v>0</v>
      </c>
      <c r="N20" s="31">
        <f t="shared" ref="N20" si="9">G20*L20</f>
        <v>0</v>
      </c>
    </row>
    <row r="21" spans="1:14" ht="62.4" customHeight="1" x14ac:dyDescent="0.3">
      <c r="A21" s="81" t="s">
        <v>31</v>
      </c>
      <c r="B21" s="82"/>
      <c r="C21" s="82"/>
      <c r="D21" s="82"/>
      <c r="E21" s="82"/>
      <c r="F21" s="82"/>
      <c r="G21" s="82"/>
      <c r="H21" s="82"/>
      <c r="I21" s="82"/>
      <c r="J21" s="82"/>
      <c r="K21" s="9"/>
      <c r="L21" s="79">
        <f>SUM(M11:M20)</f>
        <v>0</v>
      </c>
      <c r="M21" s="79"/>
      <c r="N21" s="80"/>
    </row>
    <row r="22" spans="1:14" ht="27.75" customHeight="1" x14ac:dyDescent="0.3">
      <c r="A22" s="68" t="s">
        <v>32</v>
      </c>
      <c r="B22" s="69"/>
      <c r="C22" s="69"/>
      <c r="D22" s="69"/>
      <c r="E22" s="69"/>
      <c r="F22" s="69"/>
      <c r="G22" s="69"/>
      <c r="H22" s="69"/>
      <c r="I22" s="69"/>
      <c r="J22" s="69"/>
      <c r="K22" s="10"/>
      <c r="L22" s="66">
        <f>SUM(K11:K20)</f>
        <v>0</v>
      </c>
      <c r="M22" s="66"/>
      <c r="N22" s="67"/>
    </row>
    <row r="23" spans="1:14" ht="6" customHeight="1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1:14" s="2" customFormat="1" ht="69" customHeight="1" x14ac:dyDescent="0.3">
      <c r="A24" s="58" t="s">
        <v>33</v>
      </c>
      <c r="B24" s="59"/>
      <c r="C24" s="59"/>
      <c r="D24" s="59"/>
      <c r="E24" s="55"/>
      <c r="F24" s="56"/>
      <c r="G24" s="56"/>
      <c r="H24" s="57"/>
      <c r="I24" s="77" t="s">
        <v>34</v>
      </c>
      <c r="J24" s="78"/>
      <c r="K24" s="12"/>
      <c r="L24" s="74">
        <f>L21+L22</f>
        <v>0</v>
      </c>
      <c r="M24" s="75"/>
      <c r="N24" s="76"/>
    </row>
    <row r="25" spans="1:14" ht="6" customHeight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1:14" ht="6" customHeight="1" thickBot="1" x14ac:dyDescent="0.3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1:14" ht="15" customHeight="1" x14ac:dyDescent="0.3">
      <c r="A27" s="60" t="s">
        <v>35</v>
      </c>
      <c r="B27" s="61"/>
      <c r="C27" s="61"/>
      <c r="D27" s="61"/>
      <c r="E27" s="61"/>
      <c r="F27" s="61"/>
      <c r="G27" s="61"/>
      <c r="H27" s="61"/>
      <c r="I27" s="49" t="s">
        <v>36</v>
      </c>
      <c r="J27" s="49"/>
      <c r="K27" s="49"/>
      <c r="L27" s="49"/>
      <c r="M27" s="49"/>
      <c r="N27" s="50"/>
    </row>
    <row r="28" spans="1:14" ht="15" customHeight="1" x14ac:dyDescent="0.3">
      <c r="A28" s="62"/>
      <c r="B28" s="63"/>
      <c r="C28" s="63"/>
      <c r="D28" s="63"/>
      <c r="E28" s="63"/>
      <c r="F28" s="63"/>
      <c r="G28" s="63"/>
      <c r="H28" s="63"/>
      <c r="I28" s="51"/>
      <c r="J28" s="51"/>
      <c r="K28" s="51"/>
      <c r="L28" s="51"/>
      <c r="M28" s="51"/>
      <c r="N28" s="52"/>
    </row>
    <row r="29" spans="1:14" ht="15" customHeight="1" x14ac:dyDescent="0.3">
      <c r="A29" s="62"/>
      <c r="B29" s="63"/>
      <c r="C29" s="63"/>
      <c r="D29" s="63"/>
      <c r="E29" s="63"/>
      <c r="F29" s="63"/>
      <c r="G29" s="63"/>
      <c r="H29" s="63"/>
      <c r="I29" s="51"/>
      <c r="J29" s="51"/>
      <c r="K29" s="51"/>
      <c r="L29" s="51"/>
      <c r="M29" s="51"/>
      <c r="N29" s="52"/>
    </row>
    <row r="30" spans="1:14" ht="15" customHeight="1" x14ac:dyDescent="0.3">
      <c r="A30" s="62"/>
      <c r="B30" s="63"/>
      <c r="C30" s="63"/>
      <c r="D30" s="63"/>
      <c r="E30" s="63"/>
      <c r="F30" s="63"/>
      <c r="G30" s="63"/>
      <c r="H30" s="63"/>
      <c r="I30" s="51"/>
      <c r="J30" s="51"/>
      <c r="K30" s="51"/>
      <c r="L30" s="51"/>
      <c r="M30" s="51"/>
      <c r="N30" s="52"/>
    </row>
    <row r="31" spans="1:14" ht="15" customHeight="1" thickBot="1" x14ac:dyDescent="0.35">
      <c r="A31" s="64"/>
      <c r="B31" s="65"/>
      <c r="C31" s="65"/>
      <c r="D31" s="65"/>
      <c r="E31" s="65"/>
      <c r="F31" s="65"/>
      <c r="G31" s="65"/>
      <c r="H31" s="65"/>
      <c r="I31" s="53"/>
      <c r="J31" s="53"/>
      <c r="K31" s="53"/>
      <c r="L31" s="53"/>
      <c r="M31" s="53"/>
      <c r="N31" s="54"/>
    </row>
    <row r="41" spans="7:7" x14ac:dyDescent="0.3">
      <c r="G41" s="11"/>
    </row>
  </sheetData>
  <sheetProtection algorithmName="SHA-512" hashValue="d68/6rcbE1n6vgega8HF4tQjQGyFAYRmzL3fM/3IRIVlV6NjGrNusncpYvnxseWpmzlZBegPvpE/z2ZMjwr3Ew==" saltValue="wITKnqm5LH9vFvq+XMG0bA==" spinCount="100000" sheet="1" objects="1" scenarios="1"/>
  <mergeCells count="38">
    <mergeCell ref="B10:D10"/>
    <mergeCell ref="A8:B8"/>
    <mergeCell ref="L24:N24"/>
    <mergeCell ref="I24:J24"/>
    <mergeCell ref="L21:N21"/>
    <mergeCell ref="A21:J21"/>
    <mergeCell ref="B20:D20"/>
    <mergeCell ref="B11:D11"/>
    <mergeCell ref="B16:D16"/>
    <mergeCell ref="B17:D17"/>
    <mergeCell ref="B19:D19"/>
    <mergeCell ref="B12:D12"/>
    <mergeCell ref="B13:D13"/>
    <mergeCell ref="B14:D14"/>
    <mergeCell ref="B15:D15"/>
    <mergeCell ref="B18:D18"/>
    <mergeCell ref="I27:N31"/>
    <mergeCell ref="E24:H24"/>
    <mergeCell ref="A24:D24"/>
    <mergeCell ref="A27:H31"/>
    <mergeCell ref="L22:N22"/>
    <mergeCell ref="A22:J22"/>
    <mergeCell ref="A23:N23"/>
    <mergeCell ref="A25:N25"/>
    <mergeCell ref="A26:N2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:I20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ef3d409c-51e8-4a1c-b238-cf9f3673307b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209cd0db-1aa9-466c-8933-4493a1504f63"/>
    <ds:schemaRef ds:uri="http://purl.org/dc/terms/"/>
    <ds:schemaRef ds:uri="http://schemas.microsoft.com/office/infopath/2007/PartnerControls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6EEFAA-EDE1-41FD-9F12-8410DD8CE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2024-12-19T19:45:58Z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