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5/COMPRAS MENORES/CM-2025-001 AL 100/CM-2025-001 ADQ. REPUESTOS Y ACCESORIOS PARA LAS OPERACIONES DEL PODER JUDICIAL/Editable/Anexo/"/>
    </mc:Choice>
  </mc:AlternateContent>
  <xr:revisionPtr revIDLastSave="60" documentId="11_62D4D9766D1D0DB1580B37E7A95E59210B901FBC" xr6:coauthVersionLast="47" xr6:coauthVersionMax="47" xr10:uidLastSave="{1D938702-5124-41EA-ABD0-7D07DBB3FF17}"/>
  <bookViews>
    <workbookView xWindow="28680" yWindow="-120" windowWidth="29040" windowHeight="1584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K11" i="5"/>
  <c r="L11" i="5"/>
  <c r="H12" i="5"/>
  <c r="I12" i="5"/>
  <c r="J12" i="5"/>
  <c r="K12" i="5"/>
  <c r="L12" i="5"/>
  <c r="H13" i="5"/>
  <c r="J13" i="5" s="1"/>
  <c r="L13" i="5" s="1"/>
  <c r="K13" i="5"/>
  <c r="H14" i="5"/>
  <c r="I14" i="5"/>
  <c r="J14" i="5"/>
  <c r="K14" i="5"/>
  <c r="L14" i="5"/>
  <c r="H15" i="5"/>
  <c r="I15" i="5"/>
  <c r="J15" i="5"/>
  <c r="L15" i="5" s="1"/>
  <c r="K15" i="5"/>
  <c r="H16" i="5"/>
  <c r="I16" i="5"/>
  <c r="J16" i="5"/>
  <c r="K16" i="5"/>
  <c r="L16" i="5"/>
  <c r="H17" i="5"/>
  <c r="I17" i="5"/>
  <c r="J17" i="5"/>
  <c r="K17" i="5"/>
  <c r="L17" i="5"/>
  <c r="H18" i="5"/>
  <c r="I18" i="5" s="1"/>
  <c r="K18" i="5"/>
  <c r="H19" i="5"/>
  <c r="I19" i="5"/>
  <c r="J19" i="5"/>
  <c r="K19" i="5"/>
  <c r="L19" i="5"/>
  <c r="H20" i="5"/>
  <c r="I20" i="5"/>
  <c r="J20" i="5"/>
  <c r="L20" i="5" s="1"/>
  <c r="K20" i="5"/>
  <c r="H21" i="5"/>
  <c r="I21" i="5"/>
  <c r="J21" i="5"/>
  <c r="K21" i="5"/>
  <c r="L21" i="5"/>
  <c r="H22" i="5"/>
  <c r="I22" i="5"/>
  <c r="J22" i="5"/>
  <c r="K22" i="5"/>
  <c r="L22" i="5"/>
  <c r="H23" i="5"/>
  <c r="I23" i="5"/>
  <c r="J23" i="5"/>
  <c r="K23" i="5"/>
  <c r="L23" i="5"/>
  <c r="H24" i="5"/>
  <c r="I24" i="5"/>
  <c r="J24" i="5"/>
  <c r="K24" i="5"/>
  <c r="L24" i="5"/>
  <c r="H25" i="5"/>
  <c r="J25" i="5" s="1"/>
  <c r="L25" i="5" s="1"/>
  <c r="I25" i="5"/>
  <c r="K25" i="5"/>
  <c r="H26" i="5"/>
  <c r="I26" i="5"/>
  <c r="J26" i="5"/>
  <c r="K26" i="5"/>
  <c r="L26" i="5"/>
  <c r="I13" i="5" l="1"/>
  <c r="J18" i="5"/>
  <c r="L18" i="5" s="1"/>
  <c r="H27" i="5" l="1"/>
  <c r="I27" i="5" s="1"/>
  <c r="K27" i="5"/>
  <c r="H28" i="5"/>
  <c r="J28" i="5" s="1"/>
  <c r="L28" i="5" s="1"/>
  <c r="K28" i="5"/>
  <c r="H29" i="5"/>
  <c r="I29" i="5"/>
  <c r="J29" i="5"/>
  <c r="L29" i="5" s="1"/>
  <c r="K29" i="5"/>
  <c r="H30" i="5"/>
  <c r="I30" i="5" s="1"/>
  <c r="K30" i="5"/>
  <c r="H31" i="5"/>
  <c r="J31" i="5" s="1"/>
  <c r="L31" i="5" s="1"/>
  <c r="K31" i="5"/>
  <c r="H32" i="5"/>
  <c r="I32" i="5" s="1"/>
  <c r="J32" i="5"/>
  <c r="L32" i="5" s="1"/>
  <c r="K32" i="5"/>
  <c r="H33" i="5"/>
  <c r="J33" i="5" s="1"/>
  <c r="L33" i="5" s="1"/>
  <c r="I33" i="5"/>
  <c r="K33" i="5"/>
  <c r="H34" i="5"/>
  <c r="J34" i="5" s="1"/>
  <c r="L34" i="5" s="1"/>
  <c r="I34" i="5"/>
  <c r="K34" i="5"/>
  <c r="J35" i="5" l="1"/>
  <c r="I31" i="5"/>
  <c r="I28" i="5"/>
  <c r="J36" i="5" s="1"/>
  <c r="J38" i="5" s="1"/>
  <c r="J30" i="5"/>
  <c r="L30" i="5" s="1"/>
  <c r="J27" i="5"/>
  <c r="L27" i="5" s="1"/>
</calcChain>
</file>

<file path=xl/sharedStrings.xml><?xml version="1.0" encoding="utf-8"?>
<sst xmlns="http://schemas.openxmlformats.org/spreadsheetml/2006/main" count="73" uniqueCount="50">
  <si>
    <t>OFERTA ECONÓMICA</t>
  </si>
  <si>
    <t>SNCC.F.033-OFERTA ECONÓMICA</t>
  </si>
  <si>
    <t>Título del Proceso:</t>
  </si>
  <si>
    <t>ADQUISICIÓN DE REPUESTOS Y ACCESORIOS PARA LAS OPERACIONES TECNOLÓGICAS DEL PODER JUDICIAL</t>
  </si>
  <si>
    <t>No. Expediente:</t>
  </si>
  <si>
    <t>CM-2025-001</t>
  </si>
  <si>
    <t>Nombre del Oferente:</t>
  </si>
  <si>
    <t>RNC/Cédula:</t>
  </si>
  <si>
    <t>Fecha:</t>
  </si>
  <si>
    <t>RPE:</t>
  </si>
  <si>
    <t>Ítem No.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</si>
  <si>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</si>
  <si>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</si>
  <si>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</si>
  <si>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</si>
  <si>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</si>
  <si>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</si>
  <si>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</si>
  <si>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</si>
  <si>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ADAPTADORES USB A RJ45 (CABLE DE RED)</t>
  </si>
  <si>
    <t>UND</t>
  </si>
  <si>
    <t>ADAPTADOR CABLE DISPLAYPORT A HDMI</t>
  </si>
  <si>
    <t>ADAPTADOR HUB USB TIPO C</t>
  </si>
  <si>
    <t>MEMORIA USB DE 64 GB</t>
  </si>
  <si>
    <t>MEMORIA USB DE 32 GB 3.0</t>
  </si>
  <si>
    <t>DESTORNILLADOR DE DISPLAYPORT</t>
  </si>
  <si>
    <t>CAJA DE DISCO (ENCLOSURE) M2</t>
  </si>
  <si>
    <t>DUPLICADOR DE DISPLAYPORT</t>
  </si>
  <si>
    <t>DUPLICADOR DE HDMI</t>
  </si>
  <si>
    <t>ADAPTADOR TIPO C A HDMI</t>
  </si>
  <si>
    <t>CAJA DE DISCO (ENCLOSURE) COMPATIBLE CON SSK DISCO SATA</t>
  </si>
  <si>
    <t>DUPLICADOR (SPLITTER) HDMI 4 PORT 4K HD</t>
  </si>
  <si>
    <t>FUENTE PARA LAPTOP COMPATIBLE CON HP 14DY0008 45W</t>
  </si>
  <si>
    <t>CARGADOR PARA MICRO CPU COMPATIBLE CON DELL OPTIPLEX 7010 90W</t>
  </si>
  <si>
    <t>CARGADOR PARA LAPTOP COMPATIBLE CON LENOVO THINKBOOK 16 G6MAX 65W</t>
  </si>
  <si>
    <t>DISCO DURO SSD SATA 500GB 300.00
FUNCIONES (UNIDAD INTERNA DE ESTADO SÓLIDO SSD 2.5"/7 MM)
CAPACIDAD (500 GB - SATA III 6 GB/S, HASTA 560 MB/S)
CONEXIÓN (SERIAL ATA)
DIMENSIONES (3.95 X 2.75 X 0.28 PULGADAS)</t>
  </si>
  <si>
    <t>AUDÍFONOS CON MICRÓFONO (HEADSET)
AUDÍFONOS ACOLCHADOS DE ALTA CALIDAD, CONEXIÓN USB, MICRÓFONO CON CANCELACIÓN DE RUIDO, CONTROLES EN EL CABLE Y SONIDO ESTÉREO DIGITAL.
AUDÍFONOS ACOLCHADOS DE ALTA CALIDAD, CONEXIÓN USB, MICRÓFONO CON
CANCELACIÓN DE RUIDO, CONTROLES EN EL CABLE Y SONIDO ESTÉREO DIGITAL.</t>
  </si>
  <si>
    <t>CARRO DE TIPO PLATAFORMA PLEGABLE DE 300KG</t>
  </si>
  <si>
    <t>CABLE HDMI 25 PIES</t>
  </si>
  <si>
    <t>BATERÍAS AA</t>
  </si>
  <si>
    <t>BATERÍAS AAA</t>
  </si>
  <si>
    <t>DIMM MEMORIA RAM 
8 GB DDR4
3200 MHZ (PC4-25600)
MÓDULO DE MEMORIA DUAL EN LÍNEA SIN BÚFER DE 288 PINES (UDIMM). 
DDR 4 SIN BÚFER ECC.
ESCUDO TÉRMICO DE ALUMINIO; CUMPLIMIENTO CON ROHS.
GARANTÍA 1 AÑO MÍNIMO. (LOCAL).</t>
  </si>
  <si>
    <t>DISCO DURO DE ESTADO SÓLIDO
NVME M.2 DE 512GB DE HP PROBOOK 440 G9 DE 14 PULG</t>
  </si>
  <si>
    <t>MEMORIA RAM 16 GB PARA LAPTOP DDR4-3200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</si>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</sst>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1" xfId="0" applyFont="1" applyFill="1" applyBorder="1" applyAlignment="1">
      <alignment vertical="center" wrapText="1"/>
    </xf>
    <xf numFmtId="0" fontId="11" fillId="2" borderId="12" xfId="0" applyFont="1" applyFill="1" applyBorder="1" applyAlignment="1" applyProtection="1">
      <alignment vertical="center" wrapText="1"/>
      <protection locked="0"/>
    </xf>
    <xf numFmtId="3" fontId="12" fillId="4" borderId="12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 applyProtection="1">
      <alignment vertical="center"/>
      <protection locked="0"/>
    </xf>
    <xf numFmtId="9" fontId="11" fillId="2" borderId="12" xfId="0" applyNumberFormat="1" applyFont="1" applyFill="1" applyBorder="1" applyAlignment="1" applyProtection="1">
      <alignment horizontal="center" vertical="center"/>
      <protection locked="0"/>
    </xf>
    <xf numFmtId="164" fontId="11" fillId="4" borderId="12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18" xfId="0" applyNumberFormat="1" applyFont="1" applyFill="1" applyBorder="1" applyAlignment="1">
      <alignment horizontal="center" vertical="center"/>
    </xf>
    <xf numFmtId="164" fontId="6" fillId="4" borderId="19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22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1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 applyProtection="1">
      <alignment vertical="center" wrapText="1"/>
      <protection locked="0"/>
    </xf>
    <xf numFmtId="0" fontId="11" fillId="4" borderId="28" xfId="0" applyFont="1" applyFill="1" applyBorder="1" applyAlignment="1">
      <alignment horizontal="center" vertical="center"/>
    </xf>
    <xf numFmtId="3" fontId="12" fillId="4" borderId="28" xfId="0" applyNumberFormat="1" applyFont="1" applyFill="1" applyBorder="1" applyAlignment="1">
      <alignment horizontal="center" vertical="center" wrapText="1"/>
    </xf>
    <xf numFmtId="164" fontId="11" fillId="2" borderId="28" xfId="0" applyNumberFormat="1" applyFont="1" applyFill="1" applyBorder="1" applyAlignment="1" applyProtection="1">
      <alignment vertical="center"/>
      <protection locked="0"/>
    </xf>
    <xf numFmtId="9" fontId="11" fillId="2" borderId="28" xfId="0" applyNumberFormat="1" applyFont="1" applyFill="1" applyBorder="1" applyAlignment="1" applyProtection="1">
      <alignment horizontal="center" vertical="center"/>
      <protection locked="0"/>
    </xf>
    <xf numFmtId="164" fontId="11" fillId="4" borderId="28" xfId="0" applyNumberFormat="1" applyFont="1" applyFill="1" applyBorder="1" applyAlignment="1">
      <alignment vertical="center"/>
    </xf>
    <xf numFmtId="164" fontId="11" fillId="4" borderId="29" xfId="0" applyNumberFormat="1" applyFont="1" applyFill="1" applyBorder="1" applyAlignment="1">
      <alignment vertical="center"/>
    </xf>
    <xf numFmtId="0" fontId="11" fillId="4" borderId="30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 applyProtection="1">
      <alignment vertical="center" wrapText="1"/>
      <protection locked="0"/>
    </xf>
    <xf numFmtId="0" fontId="11" fillId="4" borderId="31" xfId="0" applyFont="1" applyFill="1" applyBorder="1" applyAlignment="1">
      <alignment horizontal="center" vertical="center"/>
    </xf>
    <xf numFmtId="3" fontId="12" fillId="4" borderId="31" xfId="0" applyNumberFormat="1" applyFont="1" applyFill="1" applyBorder="1" applyAlignment="1">
      <alignment horizontal="center" vertical="center" wrapText="1"/>
    </xf>
    <xf numFmtId="164" fontId="11" fillId="2" borderId="31" xfId="0" applyNumberFormat="1" applyFont="1" applyFill="1" applyBorder="1" applyAlignment="1" applyProtection="1">
      <alignment vertical="center"/>
      <protection locked="0"/>
    </xf>
    <xf numFmtId="9" fontId="11" fillId="2" borderId="31" xfId="0" applyNumberFormat="1" applyFont="1" applyFill="1" applyBorder="1" applyAlignment="1" applyProtection="1">
      <alignment horizontal="center" vertical="center"/>
      <protection locked="0"/>
    </xf>
    <xf numFmtId="164" fontId="11" fillId="4" borderId="31" xfId="0" applyNumberFormat="1" applyFont="1" applyFill="1" applyBorder="1" applyAlignment="1">
      <alignment vertical="center"/>
    </xf>
    <xf numFmtId="164" fontId="11" fillId="4" borderId="32" xfId="0" applyNumberFormat="1" applyFont="1" applyFill="1" applyBorder="1" applyAlignment="1">
      <alignment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1786082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GridLines="0" tabSelected="1" zoomScale="80" zoomScaleNormal="80" zoomScaleSheetLayoutView="100" workbookViewId="0">
      <selection activeCell="F17" sqref="F17"/>
    </sheetView>
  </sheetViews>
  <sheetFormatPr baseColWidth="10" defaultColWidth="11.42578125" defaultRowHeight="15" x14ac:dyDescent="0.25"/>
  <cols>
    <col min="1" max="1" width="19.5703125" customWidth="1"/>
    <col min="2" max="2" width="98.42578125" customWidth="1"/>
    <col min="3" max="3" width="35.140625" customWidth="1"/>
    <col min="4" max="4" width="12.42578125" customWidth="1"/>
    <col min="5" max="5" width="14" customWidth="1"/>
    <col min="6" max="6" width="25.7109375" customWidth="1"/>
    <col min="7" max="7" width="9.5703125" customWidth="1"/>
    <col min="8" max="8" width="25.7109375" customWidth="1"/>
    <col min="9" max="9" width="13.85546875" hidden="1" customWidth="1"/>
    <col min="10" max="10" width="25.7109375" customWidth="1"/>
    <col min="11" max="11" width="15" hidden="1" customWidth="1"/>
    <col min="12" max="12" width="25.7109375" customWidth="1"/>
    <col min="13" max="13" width="6" customWidth="1"/>
  </cols>
  <sheetData>
    <row r="1" spans="1:12" ht="45" customHeight="1" x14ac:dyDescent="0.25"/>
    <row r="2" spans="1:12" ht="18.95" customHeight="1" x14ac:dyDescent="0.2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30.7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18.75" customHeight="1" x14ac:dyDescent="0.25">
      <c r="A4" s="21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45" customHeight="1" x14ac:dyDescent="0.25">
      <c r="A6" s="19" t="s">
        <v>2</v>
      </c>
      <c r="B6" s="63" t="s">
        <v>3</v>
      </c>
      <c r="C6" s="63"/>
      <c r="D6" s="63"/>
      <c r="E6" s="63"/>
      <c r="F6" s="64"/>
      <c r="G6" s="67" t="s">
        <v>4</v>
      </c>
      <c r="H6" s="67"/>
      <c r="I6" s="4"/>
      <c r="J6" s="70" t="s">
        <v>5</v>
      </c>
      <c r="K6" s="70"/>
      <c r="L6" s="71"/>
    </row>
    <row r="7" spans="1:12" ht="45" customHeight="1" x14ac:dyDescent="0.25">
      <c r="A7" s="20" t="s">
        <v>6</v>
      </c>
      <c r="B7" s="65"/>
      <c r="C7" s="65"/>
      <c r="D7" s="65"/>
      <c r="E7" s="65"/>
      <c r="F7" s="65"/>
      <c r="G7" s="68" t="s">
        <v>7</v>
      </c>
      <c r="H7" s="68"/>
      <c r="I7" s="5"/>
      <c r="J7" s="72"/>
      <c r="K7" s="72"/>
      <c r="L7" s="73"/>
    </row>
    <row r="8" spans="1:12" ht="45" customHeight="1" thickBot="1" x14ac:dyDescent="0.3">
      <c r="A8" s="22" t="s">
        <v>8</v>
      </c>
      <c r="B8" s="66"/>
      <c r="C8" s="66"/>
      <c r="D8" s="66"/>
      <c r="E8" s="66"/>
      <c r="F8" s="66"/>
      <c r="G8" s="69" t="s">
        <v>9</v>
      </c>
      <c r="H8" s="69"/>
      <c r="I8" s="6"/>
      <c r="J8" s="66"/>
      <c r="K8" s="66"/>
      <c r="L8" s="74"/>
    </row>
    <row r="9" spans="1:12" ht="6" customHeight="1" x14ac:dyDescent="0.25">
      <c r="A9" s="7"/>
      <c r="B9" s="7"/>
      <c r="C9" s="7"/>
      <c r="D9" s="8"/>
      <c r="E9" s="8"/>
      <c r="F9" s="8"/>
      <c r="G9" s="8"/>
      <c r="H9" s="8"/>
      <c r="I9" s="8"/>
      <c r="J9" s="8"/>
      <c r="K9" s="8"/>
      <c r="L9" s="8"/>
    </row>
    <row r="10" spans="1:12" ht="34.5" customHeight="1" x14ac:dyDescent="0.25">
      <c r="A10" s="26" t="s">
        <v>10</v>
      </c>
      <c r="B10" s="27"/>
      <c r="C10" s="27" t="s">
        <v>11</v>
      </c>
      <c r="D10" s="27" t="s">
        <v>12</v>
      </c>
      <c r="E10" s="27" t="s">
        <v>13</v>
      </c>
      <c r="F10" s="27" t="s">
        <v>14</v>
      </c>
      <c r="G10" s="27" t="s">
        <v>15</v>
      </c>
      <c r="H10" s="27" t="s">
        <v>16</v>
      </c>
      <c r="I10" s="27"/>
      <c r="J10" s="27" t="s">
        <v>17</v>
      </c>
      <c r="K10" s="27"/>
      <c r="L10" s="28" t="s">
        <v>18</v>
      </c>
    </row>
    <row r="11" spans="1:12" ht="50.1" customHeight="1" x14ac:dyDescent="0.25">
      <c r="A11" s="29">
        <v>1</v>
      </c>
      <c r="B11" s="25" t="s">
        <v>19</v>
      </c>
      <c r="C11" s="13"/>
      <c r="D11" s="24" t="s">
        <v>20</v>
      </c>
      <c r="E11" s="14">
        <v>10</v>
      </c>
      <c r="F11" s="15"/>
      <c r="G11" s="16">
        <v>0.18</v>
      </c>
      <c r="H11" s="17">
        <f t="shared" ref="H11:H26" si="0">F11*G11</f>
        <v>0</v>
      </c>
      <c r="I11" s="17">
        <f t="shared" ref="I11:I26" si="1">E11*H11</f>
        <v>0</v>
      </c>
      <c r="J11" s="17">
        <f t="shared" ref="J11:J26" si="2">F11+H11</f>
        <v>0</v>
      </c>
      <c r="K11" s="17">
        <f t="shared" ref="K11:K26" si="3">E11*F11</f>
        <v>0</v>
      </c>
      <c r="L11" s="18">
        <f t="shared" ref="L11:L26" si="4">E11*J11</f>
        <v>0</v>
      </c>
    </row>
    <row r="12" spans="1:12" ht="50.1" customHeight="1" x14ac:dyDescent="0.25">
      <c r="A12" s="29">
        <v>2</v>
      </c>
      <c r="B12" s="25" t="s">
        <v>21</v>
      </c>
      <c r="C12" s="13"/>
      <c r="D12" s="24" t="s">
        <v>20</v>
      </c>
      <c r="E12" s="14">
        <v>20</v>
      </c>
      <c r="F12" s="15"/>
      <c r="G12" s="16">
        <v>0.18</v>
      </c>
      <c r="H12" s="17">
        <f t="shared" si="0"/>
        <v>0</v>
      </c>
      <c r="I12" s="17">
        <f t="shared" si="1"/>
        <v>0</v>
      </c>
      <c r="J12" s="17">
        <f t="shared" si="2"/>
        <v>0</v>
      </c>
      <c r="K12" s="17">
        <f t="shared" si="3"/>
        <v>0</v>
      </c>
      <c r="L12" s="18">
        <f t="shared" si="4"/>
        <v>0</v>
      </c>
    </row>
    <row r="13" spans="1:12" ht="50.1" customHeight="1" x14ac:dyDescent="0.25">
      <c r="A13" s="29">
        <v>3</v>
      </c>
      <c r="B13" s="25" t="s">
        <v>22</v>
      </c>
      <c r="C13" s="13"/>
      <c r="D13" s="24" t="s">
        <v>20</v>
      </c>
      <c r="E13" s="14">
        <v>5</v>
      </c>
      <c r="F13" s="15"/>
      <c r="G13" s="16">
        <v>0.18</v>
      </c>
      <c r="H13" s="17">
        <f t="shared" si="0"/>
        <v>0</v>
      </c>
      <c r="I13" s="17">
        <f t="shared" si="1"/>
        <v>0</v>
      </c>
      <c r="J13" s="17">
        <f t="shared" si="2"/>
        <v>0</v>
      </c>
      <c r="K13" s="17">
        <f t="shared" si="3"/>
        <v>0</v>
      </c>
      <c r="L13" s="18">
        <f t="shared" si="4"/>
        <v>0</v>
      </c>
    </row>
    <row r="14" spans="1:12" ht="50.1" customHeight="1" x14ac:dyDescent="0.25">
      <c r="A14" s="29">
        <v>4</v>
      </c>
      <c r="B14" s="25" t="s">
        <v>23</v>
      </c>
      <c r="C14" s="13"/>
      <c r="D14" s="24" t="s">
        <v>20</v>
      </c>
      <c r="E14" s="14">
        <v>10</v>
      </c>
      <c r="F14" s="15"/>
      <c r="G14" s="16">
        <v>0.18</v>
      </c>
      <c r="H14" s="17">
        <f t="shared" si="0"/>
        <v>0</v>
      </c>
      <c r="I14" s="17">
        <f t="shared" si="1"/>
        <v>0</v>
      </c>
      <c r="J14" s="17">
        <f t="shared" si="2"/>
        <v>0</v>
      </c>
      <c r="K14" s="17">
        <f t="shared" si="3"/>
        <v>0</v>
      </c>
      <c r="L14" s="18">
        <f t="shared" si="4"/>
        <v>0</v>
      </c>
    </row>
    <row r="15" spans="1:12" ht="50.1" customHeight="1" x14ac:dyDescent="0.25">
      <c r="A15" s="29">
        <v>5</v>
      </c>
      <c r="B15" s="25" t="s">
        <v>24</v>
      </c>
      <c r="C15" s="13"/>
      <c r="D15" s="24" t="s">
        <v>20</v>
      </c>
      <c r="E15" s="14">
        <v>10</v>
      </c>
      <c r="F15" s="15"/>
      <c r="G15" s="16">
        <v>0.18</v>
      </c>
      <c r="H15" s="17">
        <f t="shared" si="0"/>
        <v>0</v>
      </c>
      <c r="I15" s="17">
        <f t="shared" si="1"/>
        <v>0</v>
      </c>
      <c r="J15" s="17">
        <f t="shared" si="2"/>
        <v>0</v>
      </c>
      <c r="K15" s="17">
        <f t="shared" si="3"/>
        <v>0</v>
      </c>
      <c r="L15" s="18">
        <f t="shared" si="4"/>
        <v>0</v>
      </c>
    </row>
    <row r="16" spans="1:12" ht="50.1" customHeight="1" x14ac:dyDescent="0.25">
      <c r="A16" s="29">
        <v>6</v>
      </c>
      <c r="B16" s="25" t="s">
        <v>25</v>
      </c>
      <c r="C16" s="13"/>
      <c r="D16" s="24" t="s">
        <v>20</v>
      </c>
      <c r="E16" s="14">
        <v>1</v>
      </c>
      <c r="F16" s="15"/>
      <c r="G16" s="16">
        <v>0.18</v>
      </c>
      <c r="H16" s="17">
        <f t="shared" si="0"/>
        <v>0</v>
      </c>
      <c r="I16" s="17">
        <f t="shared" si="1"/>
        <v>0</v>
      </c>
      <c r="J16" s="17">
        <f t="shared" si="2"/>
        <v>0</v>
      </c>
      <c r="K16" s="17">
        <f t="shared" si="3"/>
        <v>0</v>
      </c>
      <c r="L16" s="18">
        <f t="shared" si="4"/>
        <v>0</v>
      </c>
    </row>
    <row r="17" spans="1:12" ht="50.1" customHeight="1" x14ac:dyDescent="0.25">
      <c r="A17" s="29">
        <v>7</v>
      </c>
      <c r="B17" s="25" t="s">
        <v>26</v>
      </c>
      <c r="C17" s="13"/>
      <c r="D17" s="24" t="s">
        <v>20</v>
      </c>
      <c r="E17" s="14">
        <v>5</v>
      </c>
      <c r="F17" s="15"/>
      <c r="G17" s="16">
        <v>0.18</v>
      </c>
      <c r="H17" s="17">
        <f t="shared" si="0"/>
        <v>0</v>
      </c>
      <c r="I17" s="17">
        <f t="shared" si="1"/>
        <v>0</v>
      </c>
      <c r="J17" s="17">
        <f t="shared" si="2"/>
        <v>0</v>
      </c>
      <c r="K17" s="17">
        <f t="shared" si="3"/>
        <v>0</v>
      </c>
      <c r="L17" s="18">
        <f t="shared" si="4"/>
        <v>0</v>
      </c>
    </row>
    <row r="18" spans="1:12" ht="50.1" customHeight="1" x14ac:dyDescent="0.25">
      <c r="A18" s="29">
        <v>8</v>
      </c>
      <c r="B18" s="25" t="s">
        <v>27</v>
      </c>
      <c r="C18" s="13"/>
      <c r="D18" s="24" t="s">
        <v>20</v>
      </c>
      <c r="E18" s="14">
        <v>20</v>
      </c>
      <c r="F18" s="15"/>
      <c r="G18" s="16">
        <v>0.18</v>
      </c>
      <c r="H18" s="17">
        <f t="shared" si="0"/>
        <v>0</v>
      </c>
      <c r="I18" s="17">
        <f t="shared" si="1"/>
        <v>0</v>
      </c>
      <c r="J18" s="17">
        <f t="shared" si="2"/>
        <v>0</v>
      </c>
      <c r="K18" s="17">
        <f t="shared" si="3"/>
        <v>0</v>
      </c>
      <c r="L18" s="18">
        <f t="shared" si="4"/>
        <v>0</v>
      </c>
    </row>
    <row r="19" spans="1:12" ht="50.1" customHeight="1" x14ac:dyDescent="0.25">
      <c r="A19" s="29">
        <v>9</v>
      </c>
      <c r="B19" s="25" t="s">
        <v>28</v>
      </c>
      <c r="C19" s="13"/>
      <c r="D19" s="24" t="s">
        <v>20</v>
      </c>
      <c r="E19" s="14">
        <v>20</v>
      </c>
      <c r="F19" s="15"/>
      <c r="G19" s="16">
        <v>0.18</v>
      </c>
      <c r="H19" s="17">
        <f t="shared" si="0"/>
        <v>0</v>
      </c>
      <c r="I19" s="17">
        <f t="shared" si="1"/>
        <v>0</v>
      </c>
      <c r="J19" s="17">
        <f t="shared" si="2"/>
        <v>0</v>
      </c>
      <c r="K19" s="17">
        <f t="shared" si="3"/>
        <v>0</v>
      </c>
      <c r="L19" s="18">
        <f t="shared" si="4"/>
        <v>0</v>
      </c>
    </row>
    <row r="20" spans="1:12" ht="50.1" customHeight="1" x14ac:dyDescent="0.25">
      <c r="A20" s="29">
        <v>10</v>
      </c>
      <c r="B20" s="25" t="s">
        <v>29</v>
      </c>
      <c r="C20" s="13"/>
      <c r="D20" s="24" t="s">
        <v>20</v>
      </c>
      <c r="E20" s="14">
        <v>20</v>
      </c>
      <c r="F20" s="15"/>
      <c r="G20" s="16">
        <v>0.18</v>
      </c>
      <c r="H20" s="17">
        <f t="shared" si="0"/>
        <v>0</v>
      </c>
      <c r="I20" s="17">
        <f t="shared" si="1"/>
        <v>0</v>
      </c>
      <c r="J20" s="17">
        <f t="shared" si="2"/>
        <v>0</v>
      </c>
      <c r="K20" s="17">
        <f t="shared" si="3"/>
        <v>0</v>
      </c>
      <c r="L20" s="18">
        <f t="shared" si="4"/>
        <v>0</v>
      </c>
    </row>
    <row r="21" spans="1:12" ht="50.1" customHeight="1" x14ac:dyDescent="0.25">
      <c r="A21" s="29">
        <v>11</v>
      </c>
      <c r="B21" s="25" t="s">
        <v>30</v>
      </c>
      <c r="C21" s="13"/>
      <c r="D21" s="24" t="s">
        <v>20</v>
      </c>
      <c r="E21" s="14">
        <v>5</v>
      </c>
      <c r="F21" s="15"/>
      <c r="G21" s="16">
        <v>0.18</v>
      </c>
      <c r="H21" s="17">
        <f t="shared" si="0"/>
        <v>0</v>
      </c>
      <c r="I21" s="17">
        <f t="shared" si="1"/>
        <v>0</v>
      </c>
      <c r="J21" s="17">
        <f t="shared" si="2"/>
        <v>0</v>
      </c>
      <c r="K21" s="17">
        <f t="shared" si="3"/>
        <v>0</v>
      </c>
      <c r="L21" s="18">
        <f t="shared" si="4"/>
        <v>0</v>
      </c>
    </row>
    <row r="22" spans="1:12" ht="50.1" customHeight="1" x14ac:dyDescent="0.25">
      <c r="A22" s="29">
        <v>12</v>
      </c>
      <c r="B22" s="25" t="s">
        <v>31</v>
      </c>
      <c r="C22" s="13"/>
      <c r="D22" s="24" t="s">
        <v>20</v>
      </c>
      <c r="E22" s="14">
        <v>5</v>
      </c>
      <c r="F22" s="15"/>
      <c r="G22" s="16">
        <v>0.18</v>
      </c>
      <c r="H22" s="17">
        <f t="shared" si="0"/>
        <v>0</v>
      </c>
      <c r="I22" s="17">
        <f t="shared" si="1"/>
        <v>0</v>
      </c>
      <c r="J22" s="17">
        <f t="shared" si="2"/>
        <v>0</v>
      </c>
      <c r="K22" s="17">
        <f t="shared" si="3"/>
        <v>0</v>
      </c>
      <c r="L22" s="18">
        <f t="shared" si="4"/>
        <v>0</v>
      </c>
    </row>
    <row r="23" spans="1:12" ht="50.1" customHeight="1" x14ac:dyDescent="0.25">
      <c r="A23" s="29">
        <v>13</v>
      </c>
      <c r="B23" s="25" t="s">
        <v>32</v>
      </c>
      <c r="C23" s="13"/>
      <c r="D23" s="24" t="s">
        <v>20</v>
      </c>
      <c r="E23" s="14">
        <v>10</v>
      </c>
      <c r="F23" s="15"/>
      <c r="G23" s="16">
        <v>0.18</v>
      </c>
      <c r="H23" s="17">
        <f t="shared" si="0"/>
        <v>0</v>
      </c>
      <c r="I23" s="17">
        <f t="shared" si="1"/>
        <v>0</v>
      </c>
      <c r="J23" s="17">
        <f t="shared" si="2"/>
        <v>0</v>
      </c>
      <c r="K23" s="17">
        <f t="shared" si="3"/>
        <v>0</v>
      </c>
      <c r="L23" s="18">
        <f t="shared" si="4"/>
        <v>0</v>
      </c>
    </row>
    <row r="24" spans="1:12" ht="50.1" customHeight="1" x14ac:dyDescent="0.25">
      <c r="A24" s="29">
        <v>14</v>
      </c>
      <c r="B24" s="25" t="s">
        <v>33</v>
      </c>
      <c r="C24" s="13"/>
      <c r="D24" s="24" t="s">
        <v>20</v>
      </c>
      <c r="E24" s="14">
        <v>10</v>
      </c>
      <c r="F24" s="15"/>
      <c r="G24" s="16">
        <v>0.18</v>
      </c>
      <c r="H24" s="17">
        <f t="shared" si="0"/>
        <v>0</v>
      </c>
      <c r="I24" s="17">
        <f t="shared" si="1"/>
        <v>0</v>
      </c>
      <c r="J24" s="17">
        <f t="shared" si="2"/>
        <v>0</v>
      </c>
      <c r="K24" s="17">
        <f t="shared" si="3"/>
        <v>0</v>
      </c>
      <c r="L24" s="18">
        <f t="shared" si="4"/>
        <v>0</v>
      </c>
    </row>
    <row r="25" spans="1:12" ht="50.1" customHeight="1" x14ac:dyDescent="0.25">
      <c r="A25" s="29">
        <v>15</v>
      </c>
      <c r="B25" s="25" t="s">
        <v>34</v>
      </c>
      <c r="C25" s="13"/>
      <c r="D25" s="24" t="s">
        <v>20</v>
      </c>
      <c r="E25" s="14">
        <v>10</v>
      </c>
      <c r="F25" s="15"/>
      <c r="G25" s="16">
        <v>0.18</v>
      </c>
      <c r="H25" s="17">
        <f t="shared" si="0"/>
        <v>0</v>
      </c>
      <c r="I25" s="17">
        <f t="shared" si="1"/>
        <v>0</v>
      </c>
      <c r="J25" s="17">
        <f t="shared" si="2"/>
        <v>0</v>
      </c>
      <c r="K25" s="17">
        <f t="shared" si="3"/>
        <v>0</v>
      </c>
      <c r="L25" s="18">
        <f t="shared" si="4"/>
        <v>0</v>
      </c>
    </row>
    <row r="26" spans="1:12" ht="99.75" customHeight="1" x14ac:dyDescent="0.25">
      <c r="A26" s="29">
        <v>16</v>
      </c>
      <c r="B26" s="25" t="s">
        <v>35</v>
      </c>
      <c r="C26" s="13"/>
      <c r="D26" s="24" t="s">
        <v>20</v>
      </c>
      <c r="E26" s="14">
        <v>200</v>
      </c>
      <c r="F26" s="15"/>
      <c r="G26" s="16">
        <v>0.18</v>
      </c>
      <c r="H26" s="17">
        <f t="shared" si="0"/>
        <v>0</v>
      </c>
      <c r="I26" s="17">
        <f t="shared" si="1"/>
        <v>0</v>
      </c>
      <c r="J26" s="17">
        <f t="shared" si="2"/>
        <v>0</v>
      </c>
      <c r="K26" s="17">
        <f t="shared" si="3"/>
        <v>0</v>
      </c>
      <c r="L26" s="18">
        <f t="shared" si="4"/>
        <v>0</v>
      </c>
    </row>
    <row r="27" spans="1:12" ht="99.75" customHeight="1" x14ac:dyDescent="0.25">
      <c r="A27" s="84">
        <v>17</v>
      </c>
      <c r="B27" s="85" t="s">
        <v>36</v>
      </c>
      <c r="C27" s="86"/>
      <c r="D27" s="87" t="s">
        <v>20</v>
      </c>
      <c r="E27" s="88">
        <v>150</v>
      </c>
      <c r="F27" s="89"/>
      <c r="G27" s="90">
        <v>0.18</v>
      </c>
      <c r="H27" s="91">
        <f t="shared" ref="H27:H34" si="5">F27*G27</f>
        <v>0</v>
      </c>
      <c r="I27" s="91">
        <f t="shared" ref="I27:I34" si="6">E27*H27</f>
        <v>0</v>
      </c>
      <c r="J27" s="91">
        <f t="shared" ref="J27:J34" si="7">F27+H27</f>
        <v>0</v>
      </c>
      <c r="K27" s="91">
        <f t="shared" ref="K27:K34" si="8">E27*F27</f>
        <v>0</v>
      </c>
      <c r="L27" s="92">
        <f t="shared" ref="L27:L34" si="9">E27*J27</f>
        <v>0</v>
      </c>
    </row>
    <row r="28" spans="1:12" ht="50.1" customHeight="1" x14ac:dyDescent="0.25">
      <c r="A28" s="75">
        <v>18</v>
      </c>
      <c r="B28" s="76" t="s">
        <v>37</v>
      </c>
      <c r="C28" s="77"/>
      <c r="D28" s="78" t="s">
        <v>20</v>
      </c>
      <c r="E28" s="79">
        <v>6</v>
      </c>
      <c r="F28" s="80"/>
      <c r="G28" s="81">
        <v>0.18</v>
      </c>
      <c r="H28" s="82">
        <f t="shared" si="5"/>
        <v>0</v>
      </c>
      <c r="I28" s="82">
        <f t="shared" si="6"/>
        <v>0</v>
      </c>
      <c r="J28" s="82">
        <f t="shared" si="7"/>
        <v>0</v>
      </c>
      <c r="K28" s="82">
        <f t="shared" si="8"/>
        <v>0</v>
      </c>
      <c r="L28" s="83">
        <f t="shared" si="9"/>
        <v>0</v>
      </c>
    </row>
    <row r="29" spans="1:12" ht="50.1" customHeight="1" x14ac:dyDescent="0.25">
      <c r="A29" s="29">
        <v>19</v>
      </c>
      <c r="B29" s="25" t="s">
        <v>38</v>
      </c>
      <c r="C29" s="13"/>
      <c r="D29" s="24" t="s">
        <v>20</v>
      </c>
      <c r="E29" s="14">
        <v>10</v>
      </c>
      <c r="F29" s="15"/>
      <c r="G29" s="16">
        <v>0.18</v>
      </c>
      <c r="H29" s="17">
        <f t="shared" si="5"/>
        <v>0</v>
      </c>
      <c r="I29" s="17">
        <f t="shared" si="6"/>
        <v>0</v>
      </c>
      <c r="J29" s="17">
        <f t="shared" si="7"/>
        <v>0</v>
      </c>
      <c r="K29" s="17">
        <f t="shared" si="8"/>
        <v>0</v>
      </c>
      <c r="L29" s="18">
        <f t="shared" si="9"/>
        <v>0</v>
      </c>
    </row>
    <row r="30" spans="1:12" ht="50.1" customHeight="1" x14ac:dyDescent="0.25">
      <c r="A30" s="29">
        <v>20</v>
      </c>
      <c r="B30" s="25" t="s">
        <v>39</v>
      </c>
      <c r="C30" s="13"/>
      <c r="D30" s="24" t="s">
        <v>20</v>
      </c>
      <c r="E30" s="14">
        <v>100</v>
      </c>
      <c r="F30" s="15"/>
      <c r="G30" s="16">
        <v>0.18</v>
      </c>
      <c r="H30" s="17">
        <f t="shared" si="5"/>
        <v>0</v>
      </c>
      <c r="I30" s="17">
        <f t="shared" si="6"/>
        <v>0</v>
      </c>
      <c r="J30" s="17">
        <f t="shared" si="7"/>
        <v>0</v>
      </c>
      <c r="K30" s="17">
        <f t="shared" si="8"/>
        <v>0</v>
      </c>
      <c r="L30" s="18">
        <f t="shared" si="9"/>
        <v>0</v>
      </c>
    </row>
    <row r="31" spans="1:12" ht="50.1" customHeight="1" x14ac:dyDescent="0.25">
      <c r="A31" s="29">
        <v>21</v>
      </c>
      <c r="B31" s="25" t="s">
        <v>40</v>
      </c>
      <c r="C31" s="13"/>
      <c r="D31" s="24" t="s">
        <v>20</v>
      </c>
      <c r="E31" s="14">
        <v>100</v>
      </c>
      <c r="F31" s="15"/>
      <c r="G31" s="16">
        <v>0.18</v>
      </c>
      <c r="H31" s="17">
        <f t="shared" si="5"/>
        <v>0</v>
      </c>
      <c r="I31" s="17">
        <f t="shared" si="6"/>
        <v>0</v>
      </c>
      <c r="J31" s="17">
        <f t="shared" si="7"/>
        <v>0</v>
      </c>
      <c r="K31" s="17">
        <f t="shared" si="8"/>
        <v>0</v>
      </c>
      <c r="L31" s="18">
        <f t="shared" si="9"/>
        <v>0</v>
      </c>
    </row>
    <row r="32" spans="1:12" ht="125.25" customHeight="1" x14ac:dyDescent="0.25">
      <c r="A32" s="29">
        <v>22</v>
      </c>
      <c r="B32" s="23" t="s">
        <v>41</v>
      </c>
      <c r="C32" s="13"/>
      <c r="D32" s="24" t="s">
        <v>20</v>
      </c>
      <c r="E32" s="14">
        <v>200</v>
      </c>
      <c r="F32" s="15"/>
      <c r="G32" s="16">
        <v>0.18</v>
      </c>
      <c r="H32" s="17">
        <f t="shared" si="5"/>
        <v>0</v>
      </c>
      <c r="I32" s="17">
        <f t="shared" si="6"/>
        <v>0</v>
      </c>
      <c r="J32" s="17">
        <f t="shared" si="7"/>
        <v>0</v>
      </c>
      <c r="K32" s="17">
        <f t="shared" si="8"/>
        <v>0</v>
      </c>
      <c r="L32" s="18">
        <f t="shared" si="9"/>
        <v>0</v>
      </c>
    </row>
    <row r="33" spans="1:12" ht="50.1" customHeight="1" x14ac:dyDescent="0.25">
      <c r="A33" s="29">
        <v>23</v>
      </c>
      <c r="B33" s="23" t="s">
        <v>42</v>
      </c>
      <c r="C33" s="13"/>
      <c r="D33" s="24" t="s">
        <v>20</v>
      </c>
      <c r="E33" s="14">
        <v>1</v>
      </c>
      <c r="F33" s="15"/>
      <c r="G33" s="16">
        <v>0.18</v>
      </c>
      <c r="H33" s="17">
        <f t="shared" si="5"/>
        <v>0</v>
      </c>
      <c r="I33" s="17">
        <f t="shared" si="6"/>
        <v>0</v>
      </c>
      <c r="J33" s="17">
        <f t="shared" si="7"/>
        <v>0</v>
      </c>
      <c r="K33" s="17">
        <f t="shared" si="8"/>
        <v>0</v>
      </c>
      <c r="L33" s="18">
        <f t="shared" si="9"/>
        <v>0</v>
      </c>
    </row>
    <row r="34" spans="1:12" ht="50.1" customHeight="1" x14ac:dyDescent="0.25">
      <c r="A34" s="29">
        <v>24</v>
      </c>
      <c r="B34" s="23" t="s">
        <v>43</v>
      </c>
      <c r="C34" s="13"/>
      <c r="D34" s="24" t="s">
        <v>20</v>
      </c>
      <c r="E34" s="14">
        <v>1</v>
      </c>
      <c r="F34" s="15"/>
      <c r="G34" s="16">
        <v>0.18</v>
      </c>
      <c r="H34" s="17">
        <f t="shared" si="5"/>
        <v>0</v>
      </c>
      <c r="I34" s="17">
        <f t="shared" si="6"/>
        <v>0</v>
      </c>
      <c r="J34" s="17">
        <f t="shared" si="7"/>
        <v>0</v>
      </c>
      <c r="K34" s="17">
        <f t="shared" si="8"/>
        <v>0</v>
      </c>
      <c r="L34" s="18">
        <f t="shared" si="9"/>
        <v>0</v>
      </c>
    </row>
    <row r="35" spans="1:12" ht="60" customHeight="1" x14ac:dyDescent="0.25">
      <c r="A35" s="32" t="s">
        <v>44</v>
      </c>
      <c r="B35" s="33"/>
      <c r="C35" s="33"/>
      <c r="D35" s="33"/>
      <c r="E35" s="33"/>
      <c r="F35" s="33"/>
      <c r="G35" s="33"/>
      <c r="H35" s="33"/>
      <c r="I35" s="9"/>
      <c r="J35" s="30">
        <f>SUM(K11:K34)</f>
        <v>0</v>
      </c>
      <c r="K35" s="30"/>
      <c r="L35" s="31"/>
    </row>
    <row r="36" spans="1:12" ht="60" customHeight="1" x14ac:dyDescent="0.25">
      <c r="A36" s="53" t="s">
        <v>45</v>
      </c>
      <c r="B36" s="54"/>
      <c r="C36" s="54"/>
      <c r="D36" s="54"/>
      <c r="E36" s="54"/>
      <c r="F36" s="54"/>
      <c r="G36" s="54"/>
      <c r="H36" s="54"/>
      <c r="I36" s="10"/>
      <c r="J36" s="51">
        <f>SUM(I11:I34)</f>
        <v>0</v>
      </c>
      <c r="K36" s="51"/>
      <c r="L36" s="52"/>
    </row>
    <row r="37" spans="1:12" ht="6" customHeight="1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1:12" s="2" customFormat="1" ht="69" customHeight="1" thickBot="1" x14ac:dyDescent="0.25">
      <c r="A38" s="43" t="s">
        <v>46</v>
      </c>
      <c r="B38" s="44"/>
      <c r="C38" s="40"/>
      <c r="D38" s="41"/>
      <c r="E38" s="41"/>
      <c r="F38" s="42"/>
      <c r="G38" s="60" t="s">
        <v>47</v>
      </c>
      <c r="H38" s="61"/>
      <c r="I38" s="12"/>
      <c r="J38" s="57">
        <f>J35+J36</f>
        <v>0</v>
      </c>
      <c r="K38" s="58"/>
      <c r="L38" s="59"/>
    </row>
    <row r="39" spans="1:12" ht="6" customHeight="1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ht="6" customHeight="1" thickBot="1" x14ac:dyDescent="0.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ht="15" customHeight="1" x14ac:dyDescent="0.25">
      <c r="A41" s="45" t="s">
        <v>48</v>
      </c>
      <c r="B41" s="46"/>
      <c r="C41" s="46"/>
      <c r="D41" s="46"/>
      <c r="E41" s="46"/>
      <c r="F41" s="46"/>
      <c r="G41" s="34" t="s">
        <v>49</v>
      </c>
      <c r="H41" s="34"/>
      <c r="I41" s="34"/>
      <c r="J41" s="34"/>
      <c r="K41" s="34"/>
      <c r="L41" s="35"/>
    </row>
    <row r="42" spans="1:12" ht="15" customHeight="1" x14ac:dyDescent="0.25">
      <c r="A42" s="47"/>
      <c r="B42" s="48"/>
      <c r="C42" s="48"/>
      <c r="D42" s="48"/>
      <c r="E42" s="48"/>
      <c r="F42" s="48"/>
      <c r="G42" s="36"/>
      <c r="H42" s="36"/>
      <c r="I42" s="36"/>
      <c r="J42" s="36"/>
      <c r="K42" s="36"/>
      <c r="L42" s="37"/>
    </row>
    <row r="43" spans="1:12" ht="15" customHeight="1" x14ac:dyDescent="0.25">
      <c r="A43" s="47"/>
      <c r="B43" s="48"/>
      <c r="C43" s="48"/>
      <c r="D43" s="48"/>
      <c r="E43" s="48"/>
      <c r="F43" s="48"/>
      <c r="G43" s="36"/>
      <c r="H43" s="36"/>
      <c r="I43" s="36"/>
      <c r="J43" s="36"/>
      <c r="K43" s="36"/>
      <c r="L43" s="37"/>
    </row>
    <row r="44" spans="1:12" ht="15" customHeight="1" x14ac:dyDescent="0.25">
      <c r="A44" s="47"/>
      <c r="B44" s="48"/>
      <c r="C44" s="48"/>
      <c r="D44" s="48"/>
      <c r="E44" s="48"/>
      <c r="F44" s="48"/>
      <c r="G44" s="36"/>
      <c r="H44" s="36"/>
      <c r="I44" s="36"/>
      <c r="J44" s="36"/>
      <c r="K44" s="36"/>
      <c r="L44" s="37"/>
    </row>
    <row r="45" spans="1:12" ht="15" customHeight="1" thickBot="1" x14ac:dyDescent="0.3">
      <c r="A45" s="49"/>
      <c r="B45" s="50"/>
      <c r="C45" s="50"/>
      <c r="D45" s="50"/>
      <c r="E45" s="50"/>
      <c r="F45" s="50"/>
      <c r="G45" s="38"/>
      <c r="H45" s="38"/>
      <c r="I45" s="38"/>
      <c r="J45" s="38"/>
      <c r="K45" s="38"/>
      <c r="L45" s="39"/>
    </row>
    <row r="49" spans="5:5" x14ac:dyDescent="0.25">
      <c r="E49" s="11"/>
    </row>
    <row r="55" spans="5:5" x14ac:dyDescent="0.25">
      <c r="E55" s="11"/>
    </row>
  </sheetData>
  <mergeCells count="23">
    <mergeCell ref="A2:L3"/>
    <mergeCell ref="B6:F6"/>
    <mergeCell ref="B7:F7"/>
    <mergeCell ref="B8:F8"/>
    <mergeCell ref="G6:H6"/>
    <mergeCell ref="G7:H7"/>
    <mergeCell ref="G8:H8"/>
    <mergeCell ref="J6:L6"/>
    <mergeCell ref="J7:L7"/>
    <mergeCell ref="J8:L8"/>
    <mergeCell ref="J35:L35"/>
    <mergeCell ref="A35:H35"/>
    <mergeCell ref="G41:L45"/>
    <mergeCell ref="C38:F38"/>
    <mergeCell ref="A38:B38"/>
    <mergeCell ref="A41:F45"/>
    <mergeCell ref="J36:L36"/>
    <mergeCell ref="A36:H36"/>
    <mergeCell ref="A37:L37"/>
    <mergeCell ref="A39:L39"/>
    <mergeCell ref="A40:L40"/>
    <mergeCell ref="J38:L38"/>
    <mergeCell ref="G38:H38"/>
  </mergeCells>
  <dataValidations count="1">
    <dataValidation type="decimal" allowBlank="1" showInputMessage="1" showErrorMessage="1" errorTitle="ALERTA" error="EN ESTA CELDA SOLO ES PERMITIDO DÍGITOS NUMÉRICOS" sqref="G11:G3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,Negrita"&amp;14Página 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209cd0db-1aa9-466c-8933-4493a1504f63"/>
    <ds:schemaRef ds:uri="http://schemas.microsoft.com/office/2006/documentManagement/types"/>
    <ds:schemaRef ds:uri="23968453-7404-4c66-b04b-c533b279d534"/>
    <ds:schemaRef ds:uri="ef3d409c-51e8-4a1c-b238-cf9f3673307b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6F2EFED-9033-4BAA-9CBE-539121129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cp:lastPrinted>2025-01-30T13:52:28Z</cp:lastPrinted>
  <dcterms:created xsi:type="dcterms:W3CDTF">2014-12-15T12:59:31Z</dcterms:created>
  <dcterms:modified xsi:type="dcterms:W3CDTF">2025-01-30T13:53:12Z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