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guerrero\Downloads\"/>
    </mc:Choice>
  </mc:AlternateContent>
  <bookViews>
    <workbookView xWindow="0" yWindow="0" windowWidth="30720" windowHeight="13392"/>
  </bookViews>
  <sheets>
    <sheet name="Landscape" sheetId="5" r:id="rId1"/>
  </sheets>
  <definedNames>
    <definedName name="_xlnm.Print_Titles" localSheetId="0">Landscape!$1:$10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5" l="1"/>
  <c r="K11" i="5" s="1"/>
  <c r="M11" i="5"/>
  <c r="J12" i="5"/>
  <c r="K12" i="5"/>
  <c r="L12" i="5"/>
  <c r="M12" i="5"/>
  <c r="N12" i="5"/>
  <c r="J13" i="5"/>
  <c r="L13" i="5" s="1"/>
  <c r="N13" i="5" s="1"/>
  <c r="K13" i="5"/>
  <c r="M13" i="5"/>
  <c r="J14" i="5"/>
  <c r="K14" i="5" s="1"/>
  <c r="M14" i="5"/>
  <c r="J15" i="5"/>
  <c r="K15" i="5"/>
  <c r="L15" i="5"/>
  <c r="N15" i="5" s="1"/>
  <c r="M15" i="5"/>
  <c r="L14" i="5" l="1"/>
  <c r="N14" i="5" s="1"/>
  <c r="L11" i="5"/>
  <c r="N11" i="5" s="1"/>
  <c r="J16" i="5"/>
  <c r="K16" i="5" s="1"/>
  <c r="L18" i="5" s="1"/>
  <c r="M16" i="5"/>
  <c r="L17" i="5" s="1"/>
  <c r="L20" i="5" s="1"/>
  <c r="L16" i="5" l="1"/>
  <c r="N16" i="5" s="1"/>
</calcChain>
</file>

<file path=xl/sharedStrings.xml><?xml version="1.0" encoding="utf-8"?>
<sst xmlns="http://schemas.openxmlformats.org/spreadsheetml/2006/main" count="40" uniqueCount="34">
  <si>
    <t>OFERTA ECONÓMICA</t>
  </si>
  <si>
    <t>SNCC.F.033-OFERTA ECONÓMICA</t>
  </si>
  <si>
    <t>Título del Proceso:</t>
  </si>
  <si>
    <t>ADQUISICIÓN DE MOBILIARIO PARA EQUIPAR ESPACIO DE MECANISMOS NO ADVERSARIALES Y TRATAMIENTO BAJO SUPERVISIÓN JUDICIAL, DIRIGIDO A MIPYMES</t>
  </si>
  <si>
    <t>No. Expediente:</t>
  </si>
  <si>
    <t>CM-2025-184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</si>
  <si>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</si>
  <si>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</si>
  <si>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</si>
  <si>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</si>
  <si>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</si>
  <si>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</si>
  <si>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</si>
  <si>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</si>
  <si>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</si>
  <si>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</si>
  <si>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</si>
  <si>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</si>
  <si>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</si>
  <si>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</si>
  <si>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4"/>
        <color rgb="FF000000"/>
        <rFont val="Times New Roman"/>
      </rPr>
      <t xml:space="preserve">CREDENZA 1.40M X 0.50M 
</t>
    </r>
    <r>
      <rPr>
        <sz val="14"/>
        <color rgb="FF000000"/>
        <rFont val="Times New Roman"/>
      </rPr>
      <t>TERMINACIÓN DE MELAMINA HIDRÓFUGO
COLOR NEGRO O MARRÓN 
DIMENSIONES DE 1.40 METROS X 0.50 METROS 
INTERIOR CON ESTANTERÍA Y DIVISIÓN(ES) 
PUERTAS CORREDIZAS 
CERRADURA CON LLAVE</t>
    </r>
  </si>
  <si>
    <t>UND</t>
  </si>
  <si>
    <r>
      <rPr>
        <b/>
        <sz val="14"/>
        <color rgb="FF000000"/>
        <rFont val="Times New Roman"/>
      </rPr>
      <t xml:space="preserve">MESA REDONDA PARA REUNIONES 
</t>
    </r>
    <r>
      <rPr>
        <sz val="14"/>
        <color rgb="FF000000"/>
        <rFont val="Times New Roman"/>
      </rPr>
      <t>CAPACIDAD: 6 PERSONAS
TOPE: SUPERFICIE EN MELAMINA 
TOPE DE COLOR NEGRO, MARRÓN, HAYA
TOPE DE MADERA DIÁMETRO 1.20M (47.2") 
TOPE DE GROSOR DE 1" (25MM) (RANGO DE TOLERANCIA +0.5") 
ALTURA MÍNIMA PISO-TOPE: 0.72 METRO</t>
    </r>
  </si>
  <si>
    <r>
      <rPr>
        <b/>
        <sz val="14"/>
        <color rgb="FF000000"/>
        <rFont val="Times New Roman"/>
      </rPr>
      <t>SILLA OPERATIVA GERENCIAL</t>
    </r>
    <r>
      <rPr>
        <sz val="14"/>
        <color rgb="FF000000"/>
        <rFont val="Times New Roman"/>
      </rPr>
      <t xml:space="preserve"> 
ESPALDAR MEDIO EN TELA DE MALLA 
TELA EN COLOR NEGRO 
BRAZOS AJUSTABLES 
SOPORTE LUMBAR ACOLCHADO 
ERGONÓMICO
SOPORTE MÍNIMO DE 250 LBS
CUERPO DE PLÁSTICO
5 RUEDAS EN PLÁSTICO</t>
    </r>
  </si>
  <si>
    <r>
      <rPr>
        <b/>
        <sz val="14"/>
        <color rgb="FF000000"/>
        <rFont val="Times New Roman"/>
      </rPr>
      <t xml:space="preserve">SILLA DE VISITA 
</t>
    </r>
    <r>
      <rPr>
        <sz val="14"/>
        <color rgb="FF000000"/>
        <rFont val="Times New Roman"/>
      </rPr>
      <t>ASIENTO ACOLCHADO TAPIZADO EN TELA DE COLOR NEGRO 
ESPALDAR EN TELA DE MALLA COLOR NEGRO
MARCO COLOR PLATINO METÁLICO 
BRAZOS CON APOYABRAZOS ACOLCHADO EN COLOR NEGRO</t>
    </r>
  </si>
  <si>
    <r>
      <rPr>
        <b/>
        <sz val="14"/>
        <color rgb="FF000000"/>
        <rFont val="Times New Roman"/>
      </rPr>
      <t xml:space="preserve">ARCHIVO MODULAR
</t>
    </r>
    <r>
      <rPr>
        <sz val="14"/>
        <color rgb="FF000000"/>
        <rFont val="Times New Roman"/>
      </rPr>
      <t>TRES (3) GAVETAS 
DIMENSIONES: 0.40 METROS DE ANCHO X 0.47 METROS DE PROFUNDIDAD. 
TOLERANCIA +/-5 CMS 
ALTURA: 0.66 METROS (26"). TOLERANCIA +/- 2 CMS
COLOR NEGRO 
4 RUEDAS + 1 DELANTERA
JUEGO DE LLAVES 
FRENO EN RUEDAS
RUEDAS DE COLOR NEGRO</t>
    </r>
  </si>
  <si>
    <r>
      <rPr>
        <b/>
        <sz val="14"/>
        <color rgb="FF000000"/>
        <rFont val="Times New Roman"/>
      </rPr>
      <t xml:space="preserve">ESCRITORIO RECTO 1.20 X 0.70 METROS
</t>
    </r>
    <r>
      <rPr>
        <sz val="14"/>
        <color rgb="FF000000"/>
        <rFont val="Times New Roman"/>
      </rPr>
      <t>TOPE DE MELAMINA HIDRÓFUGA 
TOPE EN COLOR NEGRO, MARRÓN OSCURO 
DIMENSIONES DE 1.20 METROS LARGO X 0.70 METROS ANCHO 
ALTURA DE 0.72 METROS - 0.75 METROS 
GROSOR DE TOPE DE 1" (25MM)
CANTOS DEL TOPE EN PVC TERMO FUNDIDOS 
PASACABLES PLÁSTICOS EN AMBOS EXTREMOS
SOPORTE-PATAS EN U CORRIDO O COMPLETAMENTE CERRADO 
SOPORTE-PATAS DE ACERO
TAPONES ANTIDESLIZANTES EN PATAS 
PATAS DE COLOR GRIS OSCURO O GRIS CLARO</t>
    </r>
  </si>
  <si>
    <t>LICENCIA  MICROSOFT PROJECT
 PLAN 5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</si>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</sst>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4"/>
      <color rgb="FF3B3838"/>
      <name val="Times New Roman"/>
      <family val="1"/>
    </font>
    <font>
      <b/>
      <sz val="14"/>
      <color rgb="FF000000"/>
      <name val="Times New Roman"/>
    </font>
    <font>
      <sz val="14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5" fillId="3" borderId="8" xfId="0" applyFont="1" applyFill="1" applyBorder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 applyProtection="1">
      <alignment horizontal="left" wrapText="1"/>
      <protection locked="0"/>
    </xf>
    <xf numFmtId="0" fontId="6" fillId="4" borderId="23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 wrapText="1"/>
    </xf>
    <xf numFmtId="164" fontId="6" fillId="2" borderId="23" xfId="0" applyNumberFormat="1" applyFont="1" applyFill="1" applyBorder="1" applyAlignment="1" applyProtection="1">
      <alignment horizontal="center" vertical="center"/>
      <protection locked="0"/>
    </xf>
    <xf numFmtId="9" fontId="6" fillId="2" borderId="23" xfId="0" applyNumberFormat="1" applyFont="1" applyFill="1" applyBorder="1" applyAlignment="1" applyProtection="1">
      <alignment horizontal="center" vertical="center"/>
      <protection locked="0"/>
    </xf>
    <xf numFmtId="164" fontId="6" fillId="4" borderId="23" xfId="0" applyNumberFormat="1" applyFont="1" applyFill="1" applyBorder="1" applyAlignment="1">
      <alignment horizontal="left" vertical="center"/>
    </xf>
    <xf numFmtId="164" fontId="6" fillId="4" borderId="24" xfId="0" applyNumberFormat="1" applyFont="1" applyFill="1" applyBorder="1" applyAlignment="1">
      <alignment horizontal="left" vertical="center"/>
    </xf>
    <xf numFmtId="0" fontId="10" fillId="4" borderId="11" xfId="0" applyFont="1" applyFill="1" applyBorder="1" applyAlignment="1">
      <alignment vertical="center" wrapText="1"/>
    </xf>
    <xf numFmtId="0" fontId="6" fillId="4" borderId="25" xfId="0" applyFont="1" applyFill="1" applyBorder="1" applyAlignment="1">
      <alignment horizontal="center" vertical="center"/>
    </xf>
    <xf numFmtId="0" fontId="6" fillId="2" borderId="25" xfId="0" applyFont="1" applyFill="1" applyBorder="1" applyAlignment="1" applyProtection="1">
      <alignment horizontal="left" wrapText="1"/>
      <protection locked="0"/>
    </xf>
    <xf numFmtId="0" fontId="12" fillId="4" borderId="25" xfId="0" applyFont="1" applyFill="1" applyBorder="1" applyAlignment="1">
      <alignment horizontal="center" vertical="center" wrapText="1"/>
    </xf>
    <xf numFmtId="164" fontId="6" fillId="2" borderId="25" xfId="0" applyNumberFormat="1" applyFont="1" applyFill="1" applyBorder="1" applyAlignment="1" applyProtection="1">
      <alignment horizontal="center" vertical="center"/>
      <protection locked="0"/>
    </xf>
    <xf numFmtId="9" fontId="6" fillId="2" borderId="25" xfId="0" applyNumberFormat="1" applyFont="1" applyFill="1" applyBorder="1" applyAlignment="1" applyProtection="1">
      <alignment horizontal="center" vertical="center"/>
      <protection locked="0"/>
    </xf>
    <xf numFmtId="164" fontId="6" fillId="4" borderId="25" xfId="0" applyNumberFormat="1" applyFont="1" applyFill="1" applyBorder="1" applyAlignment="1">
      <alignment horizontal="left" vertical="center"/>
    </xf>
    <xf numFmtId="0" fontId="10" fillId="4" borderId="25" xfId="0" applyFont="1" applyFill="1" applyBorder="1" applyAlignment="1">
      <alignment horizontal="right" vertical="center"/>
    </xf>
    <xf numFmtId="0" fontId="6" fillId="4" borderId="26" xfId="0" applyFont="1" applyFill="1" applyBorder="1" applyAlignment="1">
      <alignment horizontal="center" vertical="center"/>
    </xf>
    <xf numFmtId="164" fontId="6" fillId="4" borderId="27" xfId="0" applyNumberFormat="1" applyFont="1" applyFill="1" applyBorder="1" applyAlignment="1">
      <alignment horizontal="left" vertical="center"/>
    </xf>
    <xf numFmtId="0" fontId="10" fillId="4" borderId="29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5" borderId="16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164" fontId="6" fillId="4" borderId="29" xfId="0" applyNumberFormat="1" applyFont="1" applyFill="1" applyBorder="1" applyAlignment="1">
      <alignment horizontal="center" vertical="center"/>
    </xf>
    <xf numFmtId="164" fontId="6" fillId="4" borderId="30" xfId="0" applyNumberFormat="1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right" vertical="center"/>
    </xf>
    <xf numFmtId="0" fontId="10" fillId="4" borderId="29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3" borderId="2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/>
    </xf>
    <xf numFmtId="164" fontId="10" fillId="4" borderId="12" xfId="0" applyNumberFormat="1" applyFont="1" applyFill="1" applyBorder="1" applyAlignment="1">
      <alignment horizontal="center" vertical="center"/>
    </xf>
    <xf numFmtId="164" fontId="10" fillId="4" borderId="13" xfId="0" applyNumberFormat="1" applyFont="1" applyFill="1" applyBorder="1" applyAlignment="1">
      <alignment horizontal="center" vertical="center"/>
    </xf>
    <xf numFmtId="164" fontId="10" fillId="4" borderId="14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164" fontId="6" fillId="4" borderId="25" xfId="0" applyNumberFormat="1" applyFont="1" applyFill="1" applyBorder="1" applyAlignment="1">
      <alignment horizontal="center" vertical="center"/>
    </xf>
    <xf numFmtId="164" fontId="6" fillId="4" borderId="27" xfId="0" applyNumberFormat="1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6" fillId="4" borderId="26" xfId="0" applyFont="1" applyFill="1" applyBorder="1" applyAlignment="1">
      <alignment horizontal="right" vertical="center"/>
    </xf>
    <xf numFmtId="0" fontId="6" fillId="4" borderId="25" xfId="0" applyFont="1" applyFill="1" applyBorder="1" applyAlignment="1">
      <alignment horizontal="right" vertical="center"/>
    </xf>
    <xf numFmtId="0" fontId="14" fillId="4" borderId="23" xfId="0" applyFont="1" applyFill="1" applyBorder="1" applyAlignment="1">
      <alignment horizontal="left" vertical="center" wrapText="1"/>
    </xf>
    <xf numFmtId="0" fontId="11" fillId="4" borderId="23" xfId="0" applyFont="1" applyFill="1" applyBorder="1" applyAlignment="1">
      <alignment horizontal="left" vertical="center" wrapText="1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3</xdr:col>
      <xdr:colOff>253424</xdr:colOff>
      <xdr:row>2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showGridLines="0" tabSelected="1" zoomScale="55" zoomScaleNormal="55" zoomScaleSheetLayoutView="100" workbookViewId="0">
      <selection activeCell="E16" sqref="E16"/>
    </sheetView>
  </sheetViews>
  <sheetFormatPr baseColWidth="10" defaultColWidth="11.44140625" defaultRowHeight="14.4" x14ac:dyDescent="0.3"/>
  <cols>
    <col min="1" max="1" width="11.109375" style="9" customWidth="1"/>
    <col min="2" max="2" width="17.88671875" customWidth="1"/>
    <col min="3" max="3" width="12.6640625" customWidth="1"/>
    <col min="4" max="4" width="46.33203125" customWidth="1"/>
    <col min="5" max="5" width="33.33203125" customWidth="1"/>
    <col min="6" max="6" width="22.88671875" customWidth="1"/>
    <col min="7" max="7" width="19.109375" customWidth="1"/>
    <col min="8" max="8" width="25.6640625" customWidth="1"/>
    <col min="9" max="9" width="16.33203125" customWidth="1"/>
    <col min="10" max="10" width="25.6640625" customWidth="1"/>
    <col min="11" max="11" width="11.5546875" hidden="1" customWidth="1"/>
    <col min="12" max="12" width="25.6640625" customWidth="1"/>
    <col min="13" max="13" width="12.6640625" hidden="1" customWidth="1"/>
    <col min="14" max="14" width="25.6640625" customWidth="1"/>
    <col min="15" max="15" width="6" customWidth="1"/>
  </cols>
  <sheetData>
    <row r="1" spans="1:14" ht="45" customHeight="1" x14ac:dyDescent="0.3"/>
    <row r="2" spans="1:14" ht="18.899999999999999" customHeight="1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30.75" customHeight="1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18.75" customHeight="1" x14ac:dyDescent="0.3">
      <c r="A4" s="44" t="s">
        <v>1</v>
      </c>
      <c r="B4" s="44"/>
      <c r="C4" s="44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75" customHeight="1" x14ac:dyDescent="0.3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5" customHeight="1" x14ac:dyDescent="0.3">
      <c r="A6" s="39" t="s">
        <v>2</v>
      </c>
      <c r="B6" s="40"/>
      <c r="C6" s="34" t="s">
        <v>3</v>
      </c>
      <c r="D6" s="35"/>
      <c r="E6" s="35"/>
      <c r="F6" s="35"/>
      <c r="G6" s="35"/>
      <c r="H6" s="36"/>
      <c r="I6" s="40" t="s">
        <v>4</v>
      </c>
      <c r="J6" s="40"/>
      <c r="K6" s="4"/>
      <c r="L6" s="73" t="s">
        <v>5</v>
      </c>
      <c r="M6" s="73"/>
      <c r="N6" s="74"/>
    </row>
    <row r="7" spans="1:14" ht="45" customHeight="1" x14ac:dyDescent="0.3">
      <c r="A7" s="43" t="s">
        <v>6</v>
      </c>
      <c r="B7" s="41"/>
      <c r="C7" s="37"/>
      <c r="D7" s="37"/>
      <c r="E7" s="37"/>
      <c r="F7" s="37"/>
      <c r="G7" s="37"/>
      <c r="H7" s="37"/>
      <c r="I7" s="41" t="s">
        <v>7</v>
      </c>
      <c r="J7" s="41"/>
      <c r="K7" s="5"/>
      <c r="L7" s="75"/>
      <c r="M7" s="75"/>
      <c r="N7" s="76"/>
    </row>
    <row r="8" spans="1:14" ht="45" customHeight="1" x14ac:dyDescent="0.3">
      <c r="A8" s="67" t="s">
        <v>8</v>
      </c>
      <c r="B8" s="42"/>
      <c r="C8" s="38"/>
      <c r="D8" s="38"/>
      <c r="E8" s="38"/>
      <c r="F8" s="38"/>
      <c r="G8" s="38"/>
      <c r="H8" s="38"/>
      <c r="I8" s="42" t="s">
        <v>9</v>
      </c>
      <c r="J8" s="42"/>
      <c r="K8" s="6"/>
      <c r="L8" s="38"/>
      <c r="M8" s="38"/>
      <c r="N8" s="77"/>
    </row>
    <row r="9" spans="1:14" ht="6" customHeight="1" x14ac:dyDescent="0.3">
      <c r="A9" s="10"/>
      <c r="B9" s="7"/>
      <c r="C9" s="7"/>
      <c r="D9" s="7"/>
      <c r="E9" s="7"/>
      <c r="F9" s="8"/>
      <c r="G9" s="8"/>
      <c r="H9" s="8"/>
      <c r="I9" s="8"/>
      <c r="J9" s="8"/>
      <c r="K9" s="8"/>
      <c r="L9" s="8"/>
      <c r="M9" s="8"/>
      <c r="N9" s="8"/>
    </row>
    <row r="10" spans="1:14" ht="34.5" customHeight="1" x14ac:dyDescent="0.3">
      <c r="A10" s="11" t="s">
        <v>10</v>
      </c>
      <c r="B10" s="66" t="s">
        <v>11</v>
      </c>
      <c r="C10" s="66"/>
      <c r="D10" s="66"/>
      <c r="E10" s="12" t="s">
        <v>12</v>
      </c>
      <c r="F10" s="12" t="s">
        <v>13</v>
      </c>
      <c r="G10" s="12" t="s">
        <v>14</v>
      </c>
      <c r="H10" s="12" t="s">
        <v>15</v>
      </c>
      <c r="I10" s="12" t="s">
        <v>16</v>
      </c>
      <c r="J10" s="12" t="s">
        <v>17</v>
      </c>
      <c r="K10" s="12"/>
      <c r="L10" s="12" t="s">
        <v>18</v>
      </c>
      <c r="M10" s="12"/>
      <c r="N10" s="13" t="s">
        <v>19</v>
      </c>
    </row>
    <row r="11" spans="1:14" ht="190.2" customHeight="1" x14ac:dyDescent="0.35">
      <c r="A11" s="14">
        <v>1</v>
      </c>
      <c r="B11" s="84" t="s">
        <v>20</v>
      </c>
      <c r="C11" s="85"/>
      <c r="D11" s="85"/>
      <c r="E11" s="15"/>
      <c r="F11" s="16" t="s">
        <v>21</v>
      </c>
      <c r="G11" s="17">
        <v>6</v>
      </c>
      <c r="H11" s="18"/>
      <c r="I11" s="19">
        <v>0.18</v>
      </c>
      <c r="J11" s="20">
        <f t="shared" ref="J11:J15" si="0">H11*I11</f>
        <v>0</v>
      </c>
      <c r="K11" s="20">
        <f t="shared" ref="K11:K15" si="1">G11*J11</f>
        <v>0</v>
      </c>
      <c r="L11" s="20">
        <f t="shared" ref="L11:L15" si="2">H11+J11</f>
        <v>0</v>
      </c>
      <c r="M11" s="20">
        <f t="shared" ref="M11:M15" si="3">G11*H11</f>
        <v>0</v>
      </c>
      <c r="N11" s="21">
        <f t="shared" ref="N11:N14" si="4">G11*L11</f>
        <v>0</v>
      </c>
    </row>
    <row r="12" spans="1:14" ht="207.6" customHeight="1" x14ac:dyDescent="0.35">
      <c r="A12" s="30">
        <v>2</v>
      </c>
      <c r="B12" s="80" t="s">
        <v>22</v>
      </c>
      <c r="C12" s="81"/>
      <c r="D12" s="81"/>
      <c r="E12" s="24"/>
      <c r="F12" s="23" t="s">
        <v>21</v>
      </c>
      <c r="G12" s="25">
        <v>6</v>
      </c>
      <c r="H12" s="26"/>
      <c r="I12" s="27">
        <v>0.18</v>
      </c>
      <c r="J12" s="28">
        <f t="shared" si="0"/>
        <v>0</v>
      </c>
      <c r="K12" s="28">
        <f t="shared" si="1"/>
        <v>0</v>
      </c>
      <c r="L12" s="28">
        <f t="shared" si="2"/>
        <v>0</v>
      </c>
      <c r="M12" s="28">
        <f t="shared" si="3"/>
        <v>0</v>
      </c>
      <c r="N12" s="31">
        <f t="shared" si="4"/>
        <v>0</v>
      </c>
    </row>
    <row r="13" spans="1:14" ht="211.2" customHeight="1" x14ac:dyDescent="0.35">
      <c r="A13" s="30">
        <v>3</v>
      </c>
      <c r="B13" s="80" t="s">
        <v>23</v>
      </c>
      <c r="C13" s="81"/>
      <c r="D13" s="81"/>
      <c r="E13" s="24"/>
      <c r="F13" s="23" t="s">
        <v>21</v>
      </c>
      <c r="G13" s="25">
        <v>41</v>
      </c>
      <c r="H13" s="26"/>
      <c r="I13" s="27">
        <v>0.18</v>
      </c>
      <c r="J13" s="28">
        <f t="shared" si="0"/>
        <v>0</v>
      </c>
      <c r="K13" s="28">
        <f t="shared" si="1"/>
        <v>0</v>
      </c>
      <c r="L13" s="28">
        <f t="shared" si="2"/>
        <v>0</v>
      </c>
      <c r="M13" s="28">
        <f t="shared" si="3"/>
        <v>0</v>
      </c>
      <c r="N13" s="31">
        <f t="shared" si="4"/>
        <v>0</v>
      </c>
    </row>
    <row r="14" spans="1:14" ht="196.5" customHeight="1" x14ac:dyDescent="0.35">
      <c r="A14" s="30">
        <v>4</v>
      </c>
      <c r="B14" s="80" t="s">
        <v>24</v>
      </c>
      <c r="C14" s="81"/>
      <c r="D14" s="81"/>
      <c r="E14" s="24"/>
      <c r="F14" s="23" t="s">
        <v>21</v>
      </c>
      <c r="G14" s="25">
        <v>6</v>
      </c>
      <c r="H14" s="26"/>
      <c r="I14" s="27">
        <v>0.18</v>
      </c>
      <c r="J14" s="28">
        <f t="shared" si="0"/>
        <v>0</v>
      </c>
      <c r="K14" s="28">
        <f t="shared" si="1"/>
        <v>0</v>
      </c>
      <c r="L14" s="28">
        <f t="shared" si="2"/>
        <v>0</v>
      </c>
      <c r="M14" s="28">
        <f t="shared" si="3"/>
        <v>0</v>
      </c>
      <c r="N14" s="31">
        <f t="shared" si="4"/>
        <v>0</v>
      </c>
    </row>
    <row r="15" spans="1:14" ht="243.6" customHeight="1" x14ac:dyDescent="0.35">
      <c r="A15" s="30">
        <v>5</v>
      </c>
      <c r="B15" s="80" t="s">
        <v>25</v>
      </c>
      <c r="C15" s="81"/>
      <c r="D15" s="81"/>
      <c r="E15" s="24"/>
      <c r="F15" s="23" t="s">
        <v>21</v>
      </c>
      <c r="G15" s="25">
        <v>15</v>
      </c>
      <c r="H15" s="26"/>
      <c r="I15" s="27">
        <v>0.18</v>
      </c>
      <c r="J15" s="28">
        <f t="shared" si="0"/>
        <v>0</v>
      </c>
      <c r="K15" s="28">
        <f t="shared" si="1"/>
        <v>0</v>
      </c>
      <c r="L15" s="28">
        <f t="shared" si="2"/>
        <v>0</v>
      </c>
      <c r="M15" s="28">
        <f t="shared" si="3"/>
        <v>0</v>
      </c>
      <c r="N15" s="31">
        <f>G15*L15</f>
        <v>0</v>
      </c>
    </row>
    <row r="16" spans="1:14" ht="311.39999999999998" customHeight="1" x14ac:dyDescent="0.35">
      <c r="A16" s="30">
        <v>6</v>
      </c>
      <c r="B16" s="80" t="s">
        <v>26</v>
      </c>
      <c r="C16" s="81" t="s">
        <v>27</v>
      </c>
      <c r="D16" s="81" t="s">
        <v>27</v>
      </c>
      <c r="E16" s="24"/>
      <c r="F16" s="23" t="s">
        <v>21</v>
      </c>
      <c r="G16" s="25">
        <v>15</v>
      </c>
      <c r="H16" s="26"/>
      <c r="I16" s="27">
        <v>0.18</v>
      </c>
      <c r="J16" s="28">
        <f t="shared" ref="J16" si="5">H16*I16</f>
        <v>0</v>
      </c>
      <c r="K16" s="28">
        <f t="shared" ref="K16" si="6">G16*J16</f>
        <v>0</v>
      </c>
      <c r="L16" s="28">
        <f t="shared" ref="L16" si="7">H16+J16</f>
        <v>0</v>
      </c>
      <c r="M16" s="28">
        <f t="shared" ref="M16" si="8">G16*H16</f>
        <v>0</v>
      </c>
      <c r="N16" s="31">
        <f>G16*L16</f>
        <v>0</v>
      </c>
    </row>
    <row r="17" spans="1:14" ht="27.75" customHeight="1" x14ac:dyDescent="0.3">
      <c r="A17" s="82" t="s">
        <v>28</v>
      </c>
      <c r="B17" s="83"/>
      <c r="C17" s="83"/>
      <c r="D17" s="83"/>
      <c r="E17" s="83"/>
      <c r="F17" s="83"/>
      <c r="G17" s="83"/>
      <c r="H17" s="83"/>
      <c r="I17" s="83"/>
      <c r="J17" s="83"/>
      <c r="K17" s="29"/>
      <c r="L17" s="78">
        <f>SUM(M11:M16)</f>
        <v>0</v>
      </c>
      <c r="M17" s="78"/>
      <c r="N17" s="79"/>
    </row>
    <row r="18" spans="1:14" ht="27.75" customHeight="1" x14ac:dyDescent="0.3">
      <c r="A18" s="62" t="s">
        <v>29</v>
      </c>
      <c r="B18" s="63"/>
      <c r="C18" s="63"/>
      <c r="D18" s="63"/>
      <c r="E18" s="63"/>
      <c r="F18" s="63"/>
      <c r="G18" s="63"/>
      <c r="H18" s="63"/>
      <c r="I18" s="63"/>
      <c r="J18" s="63"/>
      <c r="K18" s="32"/>
      <c r="L18" s="60">
        <f>SUM(K11:K16)</f>
        <v>0</v>
      </c>
      <c r="M18" s="60"/>
      <c r="N18" s="61"/>
    </row>
    <row r="19" spans="1:14" ht="6" customHeight="1" x14ac:dyDescent="0.3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4" s="2" customFormat="1" ht="69" customHeight="1" x14ac:dyDescent="0.3">
      <c r="A20" s="52" t="s">
        <v>30</v>
      </c>
      <c r="B20" s="53"/>
      <c r="C20" s="53"/>
      <c r="D20" s="53"/>
      <c r="E20" s="51"/>
      <c r="F20" s="51"/>
      <c r="G20" s="51"/>
      <c r="H20" s="51"/>
      <c r="I20" s="71" t="s">
        <v>31</v>
      </c>
      <c r="J20" s="72"/>
      <c r="K20" s="22"/>
      <c r="L20" s="68">
        <f>L17+L18</f>
        <v>0</v>
      </c>
      <c r="M20" s="69"/>
      <c r="N20" s="70"/>
    </row>
    <row r="21" spans="1:14" ht="6" customHeight="1" x14ac:dyDescent="0.3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ht="6" customHeight="1" thickBot="1" x14ac:dyDescent="0.3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ht="15" customHeight="1" x14ac:dyDescent="0.3">
      <c r="A23" s="54" t="s">
        <v>32</v>
      </c>
      <c r="B23" s="55"/>
      <c r="C23" s="55"/>
      <c r="D23" s="55"/>
      <c r="E23" s="55"/>
      <c r="F23" s="55"/>
      <c r="G23" s="55"/>
      <c r="H23" s="55"/>
      <c r="I23" s="45" t="s">
        <v>33</v>
      </c>
      <c r="J23" s="45"/>
      <c r="K23" s="45"/>
      <c r="L23" s="45"/>
      <c r="M23" s="45"/>
      <c r="N23" s="46"/>
    </row>
    <row r="24" spans="1:14" ht="15" customHeight="1" x14ac:dyDescent="0.3">
      <c r="A24" s="56"/>
      <c r="B24" s="57"/>
      <c r="C24" s="57"/>
      <c r="D24" s="57"/>
      <c r="E24" s="57"/>
      <c r="F24" s="57"/>
      <c r="G24" s="57"/>
      <c r="H24" s="57"/>
      <c r="I24" s="47"/>
      <c r="J24" s="47"/>
      <c r="K24" s="47"/>
      <c r="L24" s="47"/>
      <c r="M24" s="47"/>
      <c r="N24" s="48"/>
    </row>
    <row r="25" spans="1:14" ht="15" customHeight="1" x14ac:dyDescent="0.3">
      <c r="A25" s="56"/>
      <c r="B25" s="57"/>
      <c r="C25" s="57"/>
      <c r="D25" s="57"/>
      <c r="E25" s="57"/>
      <c r="F25" s="57"/>
      <c r="G25" s="57"/>
      <c r="H25" s="57"/>
      <c r="I25" s="47"/>
      <c r="J25" s="47"/>
      <c r="K25" s="47"/>
      <c r="L25" s="47"/>
      <c r="M25" s="47"/>
      <c r="N25" s="48"/>
    </row>
    <row r="26" spans="1:14" ht="15" customHeight="1" x14ac:dyDescent="0.3">
      <c r="A26" s="56"/>
      <c r="B26" s="57"/>
      <c r="C26" s="57"/>
      <c r="D26" s="57"/>
      <c r="E26" s="57"/>
      <c r="F26" s="57"/>
      <c r="G26" s="57"/>
      <c r="H26" s="57"/>
      <c r="I26" s="47"/>
      <c r="J26" s="47"/>
      <c r="K26" s="47"/>
      <c r="L26" s="47"/>
      <c r="M26" s="47"/>
      <c r="N26" s="48"/>
    </row>
    <row r="27" spans="1:14" ht="15" customHeight="1" thickBot="1" x14ac:dyDescent="0.35">
      <c r="A27" s="58"/>
      <c r="B27" s="59"/>
      <c r="C27" s="59"/>
      <c r="D27" s="59"/>
      <c r="E27" s="59"/>
      <c r="F27" s="59"/>
      <c r="G27" s="59"/>
      <c r="H27" s="59"/>
      <c r="I27" s="49"/>
      <c r="J27" s="49"/>
      <c r="K27" s="49"/>
      <c r="L27" s="49"/>
      <c r="M27" s="49"/>
      <c r="N27" s="50"/>
    </row>
  </sheetData>
  <sheetProtection algorithmName="SHA-512" hashValue="zbdZx14obShzea+mterZhv27X+aujCCB1UUrngiEQwItVhmk7wKzQT0TYAFQjmT7TnhcwXnbpmk0YYEaJoUBZw==" saltValue="D2qGapyy5XxhwCrsqmH4Ug==" spinCount="100000" sheet="1" objects="1" scenarios="1"/>
  <mergeCells count="34">
    <mergeCell ref="B10:D10"/>
    <mergeCell ref="A8:B8"/>
    <mergeCell ref="L20:N20"/>
    <mergeCell ref="I20:J20"/>
    <mergeCell ref="L6:N6"/>
    <mergeCell ref="L7:N7"/>
    <mergeCell ref="L8:N8"/>
    <mergeCell ref="L17:N17"/>
    <mergeCell ref="B16:D16"/>
    <mergeCell ref="A17:J17"/>
    <mergeCell ref="B15:D15"/>
    <mergeCell ref="B11:D11"/>
    <mergeCell ref="B12:D12"/>
    <mergeCell ref="B13:D13"/>
    <mergeCell ref="B14:D14"/>
    <mergeCell ref="I23:N27"/>
    <mergeCell ref="E20:H20"/>
    <mergeCell ref="A20:D20"/>
    <mergeCell ref="A23:H27"/>
    <mergeCell ref="L18:N18"/>
    <mergeCell ref="A18:J18"/>
    <mergeCell ref="A19:N19"/>
    <mergeCell ref="A21:N21"/>
    <mergeCell ref="A22:N22"/>
    <mergeCell ref="A2:N3"/>
    <mergeCell ref="C6:H6"/>
    <mergeCell ref="C7:H7"/>
    <mergeCell ref="C8:H8"/>
    <mergeCell ref="A6:B6"/>
    <mergeCell ref="I6:J6"/>
    <mergeCell ref="I7:J7"/>
    <mergeCell ref="I8:J8"/>
    <mergeCell ref="A7:B7"/>
    <mergeCell ref="A4:C4"/>
  </mergeCells>
  <printOptions horizontalCentered="1"/>
  <pageMargins left="0.39370078740157483" right="0.39370078740157483" top="0.39370078740157483" bottom="0.39370078740157483" header="0.31496062992125984" footer="0.31496062992125984"/>
  <pageSetup scale="46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Comentarios xmlns="23968453-7404-4c66-b04b-c533b279d534" xsi:nil="true"/>
    <Asignacion xmlns="23968453-7404-4c66-b04b-c533b279d534">
      <UserInfo>
        <DisplayName/>
        <AccountId xsi:nil="true"/>
        <AccountType/>
      </UserInfo>
    </Asignacion>
    <TaxCatchAll xmlns="ef3d409c-51e8-4a1c-b238-cf9f3673307b" xsi:nil="true"/>
    <Estado xmlns="23968453-7404-4c66-b04b-c533b279d534" xsi:nil="true"/>
    <lcf76f155ced4ddcb4097134ff3c332f xmlns="23968453-7404-4c66-b04b-c533b279d53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89a6cc06fdd87dd10d408eec20c989df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594208d72b103c33641be109ccd9d445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23968453-7404-4c66-b04b-c533b279d534"/>
    <ds:schemaRef ds:uri="ef3d409c-51e8-4a1c-b238-cf9f3673307b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01AC7E-E278-447D-8502-15DCE3438D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Sonia M. Guerrero V.</cp:lastModifiedBy>
  <cp:revision/>
  <dcterms:created xsi:type="dcterms:W3CDTF">2014-12-15T12:59:31Z</dcterms:created>
  <dcterms:modified xsi:type="dcterms:W3CDTF">2025-12-17T19:55:58Z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