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193 ADQ. PAPEL HIGIÉNICO JUNIOR PARA SU USO A NIVEL NACIONAL, DIRIGIDO A MIPYMES\Editables\Anexos\"/>
    </mc:Choice>
  </mc:AlternateContent>
  <bookViews>
    <workbookView xWindow="0" yWindow="0" windowWidth="24000" windowHeight="9510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M12" i="5"/>
  <c r="J12" i="5"/>
  <c r="L12" i="5" s="1"/>
  <c r="L13" i="5" l="1"/>
  <c r="N12" i="5"/>
  <c r="K12" i="5"/>
  <c r="L14" i="5" s="1"/>
  <c r="L16" i="5" l="1"/>
</calcChain>
</file>

<file path=xl/sharedStrings.xml><?xml version="1.0" encoding="utf-8"?>
<sst xmlns="http://schemas.openxmlformats.org/spreadsheetml/2006/main" count="79" uniqueCount="56">
  <si>
    <t>OFERTA ECONÓMICA</t>
  </si>
  <si>
    <t>SNCC.F.033-OFERTA ECONÓMICA</t>
  </si>
  <si>
    <t>Título del Proceso:</t>
  </si>
  <si>
    <t>ADQUISICIÓN DE PAPEL HIGIÉNICO JUNIOR PARA SER UTILIZADO A NIVEL NACIONAL, DIRIGIDO A MIPYMES</t>
  </si>
  <si>
    <t>No. Expediente:</t>
  </si>
  <si>
    <t>CM-2023-193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</si>
  <si>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</si>
  <si>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</si>
  <si>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</si>
  <si>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</si>
  <si>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</si>
  <si>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</si>
  <si>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</si>
  <si>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</si>
  <si>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</si>
  <si>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</si>
  <si>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</si>
  <si>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</si>
  <si>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</si>
  <si>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</si>
  <si>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ROLLO DE PAPEL HIGIÉNICO JUNIOR BIODEGRADABLE PARA DISPENSADOR   
                                                                                                                                                   </t>
    </r>
    <r>
      <rPr>
        <sz val="12"/>
        <color rgb="FF000000"/>
        <rFont val="Times New Roman"/>
      </rPr>
      <t xml:space="preserve">PRESENTACIÓN: EMPAQUE DE 6 O 12 UNIDADES, COLOR BLANCO, 2 PLIEGOS, (DOBLE HOJA), CONTENIDO LINEAL: 300 METROS MÍNIMO, PESO DE 1.6 A 1.8 LIBRAS, ANCHO DE 9 CM+-1CM (CENTÍMETROS), GROSOR DEL ROLLO (PAPEL ENROLLADO) DE 8.5 CM+-1CM (CENTÍMETROS), DIÁMETRO DE 23 CM, +-1CM (CENTÍMETROS). DIÁMETRO DEL CONO 8 CM, +-0.5 CM (CENTÍMETROS). 
LA DESCRIPCIÓN Y COMPOSICIÓN DEL PRODUCTO DEBEN ESTAR DESCRITAS E IMPRESAS EN EL EMPAQUE, PARA PRODUCTOS NACIONALES DEBE TENER REGISTRO INDUSTRIAL PREFERIBLEMENTE DESCRITO E IMPRESO EN EL EMPAQUE. 
SE REQUIERE MÍNIMO DOS (2) DE ESTAS CERTIFICACIONES: ECOETIQUETA EUROPEA (ECÓLOGO), US EPA, FSC, ISO 14001, ISO 9001. 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</si>
  <si>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</si>
  <si>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</si>
  <si>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</si>
  <si>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</si>
  <si>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</si>
  <si>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</si>
  <si>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Ítem</t>
  </si>
  <si>
    <t>Descripción</t>
  </si>
  <si>
    <t>Unidad</t>
  </si>
  <si>
    <t>COMPRESOR DE 12,000 BTU, ROTATIVO  208-230V,R410-A,MONOFÁSICO, GARANTÍA POR DESPERFECTO DE FÁBRICA.</t>
  </si>
  <si>
    <t>UNIDAD</t>
  </si>
  <si>
    <t>COMPRESOR DE 18,000 BTU, ROTATIVO  208-230V,R410-A,MONOFÁSICO, GARANTÍA POR DESPERFECTO DE FÁBRICA</t>
  </si>
  <si>
    <t>COMPRESOR DE 24,000 BTU, ROTATIVO  208-230V,R410-A,MONOFÁSICO, GARANTÍA POR DESPERFECTO DE FÁBRICA</t>
  </si>
  <si>
    <t>COMPRESOR DE 36,000 BTU, ROTATIVO  208-230V,R410-A,MONOFÁSICO, GARANTÍA POR DESPERFECTO DE FÁBRICA</t>
  </si>
  <si>
    <t>COMPRESOR DE 48,000 BTU, ROTATIVO  208-230V,R410-A,MONOFÁSICO, GARANTÍA POR DESPERFECTO DE FÁBRICA</t>
  </si>
  <si>
    <t>COMPRESOR DE 60,000 BTU, ROTATIVO  208-230V,R410-A,MONOFÁSICO, GARANTÍA POR DESPERFECTO DE FÁBRICA</t>
  </si>
  <si>
    <t>COMPRESOR DE 1/6 HP, 208-230V,R134-A,MONOFÁSICO, GARANTÍA POR DESPERFECTO DE FÁBRICA</t>
  </si>
  <si>
    <t>MOTOR VENTILADOR DC350V, 200W, 1050 RPM, WZDK200-310G FKGW01BKB, 887501C, 170003015, GARANTIA POR DESPERFECTO DE FÁBRICA.</t>
  </si>
  <si>
    <t xml:space="preserve">CONDENSADOR DE 60,000 BTU, CONVENCIONAL, EFICIENCIA 13,  208-230V,R410-A,MONOFÁSICO, 01 AÑO DE GARANTÍA </t>
  </si>
  <si>
    <t>VARILLA DE PLATA PARA SOLDAR AL 5%, NO APLICA GARANTÍA.</t>
  </si>
  <si>
    <t>LIBRAS</t>
  </si>
  <si>
    <t>FILTRO SOLDABLE 163S, NO APLICA GARANTÍA.</t>
  </si>
  <si>
    <t>ARANDELAS PLANAS GALVANIZADAS 5/16 (PARA BARRAS ROSCADAS), NO APLICA GARANTÍA.</t>
  </si>
  <si>
    <t>TUERCAS HEXAGONALES GALVANIZADAS 5/16 (PARA BARRA ROSCADA), NO APLICA GARANTÍA.</t>
  </si>
  <si>
    <t>CINTA PARA DUCTOS NEGRA DE 3", NO APLICA GARANTÍA.</t>
  </si>
  <si>
    <t>SPRAY MULTIUSO 8 ONZ ENVASE AZUL CON TAPA ROJA LUBRICANTE, ABRILLANTADOR, PROTECTOR, LIMPIADOR DE CROMADOS Y CUALQUIER SUPERFICIE METÁLICA, DESPLAZA LA HUMEDAD, PENETRANTE QUE AFLOJA Y LIBERA PIEZAS ATASCADAS Y OXIDADAS PROTEGE CONTRA EL ÓXIDO Y LA CORROSIÓN. DIELÉCTRICO</t>
  </si>
  <si>
    <t>FIBRA VEGETAL AZUL (FILTROS DE AIRE DE FIBRAS NATURALES) ROLLO DE 30” X 30' X 1” FILTRO LAVABLE DE PELO DE CERDO, PARA  A/C CENTRAL</t>
  </si>
  <si>
    <t>REJILLAS DE RETORNO 2X4" BLANCA. NO APLICA GARANTÍA.</t>
  </si>
  <si>
    <t>VASCOUCEL 7/8"X 3/8" X6. NO APLICA GARANTÍA.</t>
  </si>
  <si>
    <t>TERMINALES DE TIPO OJO (PARA ALAMBRE NO.10). NO APLICA GARANTÍA.</t>
  </si>
  <si>
    <r>
      <rPr>
        <sz val="12"/>
        <color rgb="FF000000"/>
        <rFont val="Calibri"/>
      </rPr>
      <t xml:space="preserve">AGENTE LIMPIADOR ECOLÓGICO PARA SISTEMAS DE REFRIGERACIÓN </t>
    </r>
    <r>
      <rPr>
        <sz val="12"/>
        <color rgb="FFFF0000"/>
        <rFont val="Calibri"/>
      </rPr>
      <t>HFO-1233ZD</t>
    </r>
    <r>
      <rPr>
        <sz val="12"/>
        <color rgb="FF000000"/>
        <rFont val="Calibri"/>
      </rPr>
      <t>, CILINDRO PRESURIZADO DE 1.7 LIBRAS APROX. NO APLICA GARANTÍA</t>
    </r>
  </si>
  <si>
    <r>
      <rPr>
        <sz val="12"/>
        <color rgb="FF000000"/>
        <rFont val="Calibri"/>
      </rPr>
      <t xml:space="preserve">AGENTE LIMPIADOR </t>
    </r>
    <r>
      <rPr>
        <sz val="12"/>
        <color rgb="FFFF0000"/>
        <rFont val="Calibri"/>
      </rPr>
      <t>141-B</t>
    </r>
    <r>
      <rPr>
        <sz val="12"/>
        <color rgb="FF000000"/>
        <rFont val="Calibri"/>
      </rPr>
      <t xml:space="preserve"> O EQUIVALENTE, 1KG APROX. NO APLICA GARANTÍA</t>
    </r>
  </si>
  <si>
    <t>TANQUE DE REFRIGERANTE R410A, 25 LIBRAS,  FABRICACIÓN NORTEAMERICANA, NO APLICA GARANTÍA.</t>
  </si>
  <si>
    <t>TANQUE DE REFRIGERANTE R22, 30 LIBRAS, FABRICACIÓN NORTEAMERICANA, NO APLICA GARANTÍA</t>
  </si>
  <si>
    <t>CONTACTOR DE 40 AMP A 24 V MONOFÁSICO, NO APLICA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</si>
</sst>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</font>
    <font>
      <sz val="12"/>
      <color rgb="FFFF0000"/>
      <name val="Calibri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</font>
    <font>
      <sz val="12"/>
      <color rgb="FF3B3838"/>
      <name val="Times New Roman"/>
      <family val="1"/>
    </font>
    <font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21" xfId="0" applyFont="1" applyBorder="1" applyAlignment="1">
      <alignment vertical="center" wrapText="1"/>
    </xf>
    <xf numFmtId="0" fontId="11" fillId="3" borderId="3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8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 applyProtection="1">
      <alignment wrapText="1"/>
      <protection locked="0"/>
    </xf>
    <xf numFmtId="0" fontId="13" fillId="4" borderId="28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 wrapText="1"/>
    </xf>
    <xf numFmtId="164" fontId="13" fillId="2" borderId="28" xfId="0" applyNumberFormat="1" applyFont="1" applyFill="1" applyBorder="1" applyAlignment="1" applyProtection="1">
      <alignment vertical="center"/>
      <protection locked="0"/>
    </xf>
    <xf numFmtId="9" fontId="13" fillId="2" borderId="28" xfId="0" applyNumberFormat="1" applyFont="1" applyFill="1" applyBorder="1" applyAlignment="1" applyProtection="1">
      <alignment horizontal="center" vertical="center"/>
      <protection locked="0"/>
    </xf>
    <xf numFmtId="164" fontId="13" fillId="4" borderId="28" xfId="0" applyNumberFormat="1" applyFont="1" applyFill="1" applyBorder="1" applyAlignment="1">
      <alignment vertical="center"/>
    </xf>
    <xf numFmtId="164" fontId="13" fillId="4" borderId="29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7" fillId="4" borderId="28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3" fillId="4" borderId="25" xfId="0" applyNumberFormat="1" applyFont="1" applyFill="1" applyBorder="1" applyAlignment="1">
      <alignment horizontal="center" vertical="center"/>
    </xf>
    <xf numFmtId="164" fontId="13" fillId="4" borderId="26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7" zoomScale="55" zoomScaleNormal="55" zoomScaleSheetLayoutView="100" workbookViewId="0">
      <selection activeCell="A19" sqref="A19:H23"/>
    </sheetView>
  </sheetViews>
  <sheetFormatPr baseColWidth="10" defaultColWidth="11.42578125" defaultRowHeight="15" x14ac:dyDescent="0.25"/>
  <cols>
    <col min="1" max="1" width="9.28515625" customWidth="1"/>
    <col min="2" max="2" width="17.85546875" style="12" customWidth="1"/>
    <col min="3" max="3" width="12.7109375" customWidth="1"/>
    <col min="4" max="4" width="63.570312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5703125" customWidth="1"/>
    <col min="11" max="11" width="7.85546875" hidden="1" customWidth="1"/>
    <col min="12" max="12" width="25.7109375" customWidth="1"/>
    <col min="13" max="13" width="0.28515625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30.75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8.75" customHeight="1" x14ac:dyDescent="0.25">
      <c r="A4" s="85" t="s">
        <v>1</v>
      </c>
      <c r="B4" s="85"/>
      <c r="C4" s="8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1" t="s">
        <v>2</v>
      </c>
      <c r="B6" s="82"/>
      <c r="C6" s="77" t="s">
        <v>3</v>
      </c>
      <c r="D6" s="78"/>
      <c r="E6" s="78"/>
      <c r="F6" s="78"/>
      <c r="G6" s="78"/>
      <c r="H6" s="79"/>
      <c r="I6" s="82" t="s">
        <v>4</v>
      </c>
      <c r="J6" s="82"/>
      <c r="K6" s="14"/>
      <c r="L6" s="42" t="s">
        <v>5</v>
      </c>
      <c r="M6" s="42"/>
      <c r="N6" s="43"/>
    </row>
    <row r="7" spans="1:14" ht="45" customHeight="1" x14ac:dyDescent="0.25">
      <c r="A7" s="84" t="s">
        <v>6</v>
      </c>
      <c r="B7" s="83"/>
      <c r="C7" s="80"/>
      <c r="D7" s="80"/>
      <c r="E7" s="80"/>
      <c r="F7" s="80"/>
      <c r="G7" s="80"/>
      <c r="H7" s="80"/>
      <c r="I7" s="83" t="s">
        <v>7</v>
      </c>
      <c r="J7" s="83"/>
      <c r="K7" s="15"/>
      <c r="L7" s="44"/>
      <c r="M7" s="44"/>
      <c r="N7" s="45"/>
    </row>
    <row r="8" spans="1:14" ht="45" customHeight="1" x14ac:dyDescent="0.25">
      <c r="A8" s="35" t="s">
        <v>8</v>
      </c>
      <c r="B8" s="36"/>
      <c r="C8" s="46"/>
      <c r="D8" s="46"/>
      <c r="E8" s="46"/>
      <c r="F8" s="46"/>
      <c r="G8" s="46"/>
      <c r="H8" s="46"/>
      <c r="I8" s="36" t="s">
        <v>9</v>
      </c>
      <c r="J8" s="36"/>
      <c r="K8" s="16"/>
      <c r="L8" s="46"/>
      <c r="M8" s="46"/>
      <c r="N8" s="47"/>
    </row>
    <row r="9" spans="1:14" ht="6" customHeight="1" x14ac:dyDescent="0.25">
      <c r="A9" s="17"/>
      <c r="B9" s="18"/>
      <c r="C9" s="17"/>
      <c r="D9" s="17"/>
      <c r="E9" s="17"/>
      <c r="F9" s="19"/>
      <c r="G9" s="19"/>
      <c r="H9" s="19"/>
      <c r="I9" s="19"/>
      <c r="J9" s="19"/>
      <c r="K9" s="19"/>
      <c r="L9" s="19"/>
      <c r="M9" s="19"/>
      <c r="N9" s="19"/>
    </row>
    <row r="10" spans="1:14" ht="34.5" customHeight="1" x14ac:dyDescent="0.25">
      <c r="A10" s="20" t="s">
        <v>10</v>
      </c>
      <c r="B10" s="34" t="s">
        <v>11</v>
      </c>
      <c r="C10" s="34"/>
      <c r="D10" s="34"/>
      <c r="E10" s="21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6" customHeight="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338.25" customHeight="1" x14ac:dyDescent="0.25">
      <c r="A12" s="23">
        <v>1</v>
      </c>
      <c r="B12" s="48" t="s">
        <v>20</v>
      </c>
      <c r="C12" s="49"/>
      <c r="D12" s="49"/>
      <c r="E12" s="24"/>
      <c r="F12" s="25" t="str">
        <f>Hoja1!D2</f>
        <v>UNIDAD</v>
      </c>
      <c r="G12" s="26">
        <v>6000</v>
      </c>
      <c r="H12" s="27"/>
      <c r="I12" s="28">
        <v>0.18</v>
      </c>
      <c r="J12" s="29">
        <f>H12*I12</f>
        <v>0</v>
      </c>
      <c r="K12" s="29">
        <f>G12*J12</f>
        <v>0</v>
      </c>
      <c r="L12" s="29">
        <f>H12+J12</f>
        <v>0</v>
      </c>
      <c r="M12" s="29">
        <f>G12*H12</f>
        <v>0</v>
      </c>
      <c r="N12" s="30">
        <f>G12*L12</f>
        <v>0</v>
      </c>
    </row>
    <row r="13" spans="1:14" ht="27.75" customHeight="1" x14ac:dyDescent="0.25">
      <c r="A13" s="70" t="s">
        <v>21</v>
      </c>
      <c r="B13" s="71"/>
      <c r="C13" s="71"/>
      <c r="D13" s="71"/>
      <c r="E13" s="71"/>
      <c r="F13" s="71"/>
      <c r="G13" s="71"/>
      <c r="H13" s="71"/>
      <c r="I13" s="71"/>
      <c r="J13" s="71"/>
      <c r="K13" s="31"/>
      <c r="L13" s="68">
        <f>SUM(M12:M12)</f>
        <v>0</v>
      </c>
      <c r="M13" s="68"/>
      <c r="N13" s="69"/>
    </row>
    <row r="14" spans="1:14" ht="27.75" customHeight="1" x14ac:dyDescent="0.25">
      <c r="A14" s="72" t="s">
        <v>22</v>
      </c>
      <c r="B14" s="73"/>
      <c r="C14" s="73"/>
      <c r="D14" s="73"/>
      <c r="E14" s="73"/>
      <c r="F14" s="73"/>
      <c r="G14" s="73"/>
      <c r="H14" s="73"/>
      <c r="I14" s="73"/>
      <c r="J14" s="73"/>
      <c r="K14" s="32"/>
      <c r="L14" s="66">
        <f>SUM(K12:K12)</f>
        <v>0</v>
      </c>
      <c r="M14" s="66"/>
      <c r="N14" s="67"/>
    </row>
    <row r="15" spans="1:14" ht="6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2" customFormat="1" ht="69" customHeight="1" x14ac:dyDescent="0.2">
      <c r="A16" s="58" t="s">
        <v>23</v>
      </c>
      <c r="B16" s="59"/>
      <c r="C16" s="59"/>
      <c r="D16" s="59"/>
      <c r="E16" s="57"/>
      <c r="F16" s="57"/>
      <c r="G16" s="57"/>
      <c r="H16" s="57"/>
      <c r="I16" s="40" t="s">
        <v>24</v>
      </c>
      <c r="J16" s="41"/>
      <c r="K16" s="33"/>
      <c r="L16" s="37">
        <f>L13+L14</f>
        <v>0</v>
      </c>
      <c r="M16" s="38"/>
      <c r="N16" s="39"/>
    </row>
    <row r="17" spans="1:14" ht="6" customHeight="1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1:14" ht="6" customHeight="1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ht="15" customHeight="1" x14ac:dyDescent="0.25">
      <c r="A19" s="60" t="s">
        <v>25</v>
      </c>
      <c r="B19" s="61"/>
      <c r="C19" s="61"/>
      <c r="D19" s="61"/>
      <c r="E19" s="61"/>
      <c r="F19" s="61"/>
      <c r="G19" s="61"/>
      <c r="H19" s="61"/>
      <c r="I19" s="50" t="s">
        <v>26</v>
      </c>
      <c r="J19" s="50"/>
      <c r="K19" s="50"/>
      <c r="L19" s="50"/>
      <c r="M19" s="50"/>
      <c r="N19" s="51"/>
    </row>
    <row r="20" spans="1:14" ht="15" customHeight="1" x14ac:dyDescent="0.25">
      <c r="A20" s="62"/>
      <c r="B20" s="63"/>
      <c r="C20" s="63"/>
      <c r="D20" s="63"/>
      <c r="E20" s="63"/>
      <c r="F20" s="63"/>
      <c r="G20" s="63"/>
      <c r="H20" s="63"/>
      <c r="I20" s="52"/>
      <c r="J20" s="52"/>
      <c r="K20" s="52"/>
      <c r="L20" s="52"/>
      <c r="M20" s="52"/>
      <c r="N20" s="53"/>
    </row>
    <row r="21" spans="1:14" ht="15" customHeight="1" x14ac:dyDescent="0.25">
      <c r="A21" s="62"/>
      <c r="B21" s="63"/>
      <c r="C21" s="63"/>
      <c r="D21" s="63"/>
      <c r="E21" s="63"/>
      <c r="F21" s="63"/>
      <c r="G21" s="63"/>
      <c r="H21" s="63"/>
      <c r="I21" s="52"/>
      <c r="J21" s="52"/>
      <c r="K21" s="52"/>
      <c r="L21" s="52"/>
      <c r="M21" s="52"/>
      <c r="N21" s="53"/>
    </row>
    <row r="22" spans="1:14" ht="15" customHeight="1" x14ac:dyDescent="0.25">
      <c r="A22" s="62"/>
      <c r="B22" s="63"/>
      <c r="C22" s="63"/>
      <c r="D22" s="63"/>
      <c r="E22" s="63"/>
      <c r="F22" s="63"/>
      <c r="G22" s="63"/>
      <c r="H22" s="63"/>
      <c r="I22" s="52"/>
      <c r="J22" s="52"/>
      <c r="K22" s="52"/>
      <c r="L22" s="52"/>
      <c r="M22" s="52"/>
      <c r="N22" s="53"/>
    </row>
    <row r="23" spans="1:14" ht="15" customHeight="1" x14ac:dyDescent="0.25">
      <c r="A23" s="64"/>
      <c r="B23" s="65"/>
      <c r="C23" s="65"/>
      <c r="D23" s="65"/>
      <c r="E23" s="65"/>
      <c r="F23" s="65"/>
      <c r="G23" s="65"/>
      <c r="H23" s="65"/>
      <c r="I23" s="54"/>
      <c r="J23" s="54"/>
      <c r="K23" s="54"/>
      <c r="L23" s="54"/>
      <c r="M23" s="54"/>
      <c r="N23" s="55"/>
    </row>
  </sheetData>
  <sheetProtection algorithmName="SHA-512" hashValue="VvFbMMec5wRxmfKN0wwPH+aPeEciRp2STJj5+ZX9xsbQ5caNjLCqNlUkSvSC+CKBpBbSaHkiIGeIV70KsjfnEA==" saltValue="9XfXgdyTevs79YfQEhZCfw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" sqref="B2"/>
    </sheetView>
  </sheetViews>
  <sheetFormatPr baseColWidth="10" defaultColWidth="11.42578125" defaultRowHeight="15" x14ac:dyDescent="0.25"/>
  <cols>
    <col min="2" max="2" width="56.140625" customWidth="1"/>
  </cols>
  <sheetData>
    <row r="1" spans="1:4" ht="16.5" thickBot="1" x14ac:dyDescent="0.3">
      <c r="A1" s="4" t="s">
        <v>27</v>
      </c>
      <c r="B1" s="5" t="s">
        <v>28</v>
      </c>
      <c r="C1" s="5" t="s">
        <v>14</v>
      </c>
      <c r="D1" s="5" t="s">
        <v>29</v>
      </c>
    </row>
    <row r="2" spans="1:4" ht="48" thickBot="1" x14ac:dyDescent="0.3">
      <c r="A2" s="6">
        <v>1</v>
      </c>
      <c r="B2" s="7" t="s">
        <v>30</v>
      </c>
      <c r="C2" s="8">
        <v>2</v>
      </c>
      <c r="D2" s="8" t="s">
        <v>31</v>
      </c>
    </row>
    <row r="3" spans="1:4" ht="48" thickBot="1" x14ac:dyDescent="0.3">
      <c r="A3" s="6">
        <v>2</v>
      </c>
      <c r="B3" s="7" t="s">
        <v>32</v>
      </c>
      <c r="C3" s="8">
        <v>3</v>
      </c>
      <c r="D3" s="8" t="s">
        <v>31</v>
      </c>
    </row>
    <row r="4" spans="1:4" ht="48" thickBot="1" x14ac:dyDescent="0.3">
      <c r="A4" s="6">
        <v>3</v>
      </c>
      <c r="B4" s="7" t="s">
        <v>33</v>
      </c>
      <c r="C4" s="8">
        <v>3</v>
      </c>
      <c r="D4" s="8" t="s">
        <v>31</v>
      </c>
    </row>
    <row r="5" spans="1:4" ht="48" thickBot="1" x14ac:dyDescent="0.3">
      <c r="A5" s="6">
        <v>4</v>
      </c>
      <c r="B5" s="7" t="s">
        <v>34</v>
      </c>
      <c r="C5" s="8">
        <v>2</v>
      </c>
      <c r="D5" s="8" t="s">
        <v>31</v>
      </c>
    </row>
    <row r="6" spans="1:4" ht="48" thickBot="1" x14ac:dyDescent="0.3">
      <c r="A6" s="6">
        <v>5</v>
      </c>
      <c r="B6" s="7" t="s">
        <v>35</v>
      </c>
      <c r="C6" s="8">
        <v>2</v>
      </c>
      <c r="D6" s="8" t="s">
        <v>31</v>
      </c>
    </row>
    <row r="7" spans="1:4" ht="48" thickBot="1" x14ac:dyDescent="0.3">
      <c r="A7" s="6">
        <v>6</v>
      </c>
      <c r="B7" s="7" t="s">
        <v>36</v>
      </c>
      <c r="C7" s="8">
        <v>4</v>
      </c>
      <c r="D7" s="8" t="s">
        <v>31</v>
      </c>
    </row>
    <row r="8" spans="1:4" ht="32.25" thickBot="1" x14ac:dyDescent="0.3">
      <c r="A8" s="6">
        <v>7</v>
      </c>
      <c r="B8" s="7" t="s">
        <v>37</v>
      </c>
      <c r="C8" s="8">
        <v>2</v>
      </c>
      <c r="D8" s="8" t="s">
        <v>31</v>
      </c>
    </row>
    <row r="9" spans="1:4" ht="48" thickBot="1" x14ac:dyDescent="0.3">
      <c r="A9" s="6">
        <v>8</v>
      </c>
      <c r="B9" s="7" t="s">
        <v>38</v>
      </c>
      <c r="C9" s="8">
        <v>1</v>
      </c>
      <c r="D9" s="8" t="s">
        <v>31</v>
      </c>
    </row>
    <row r="10" spans="1:4" ht="48" thickBot="1" x14ac:dyDescent="0.3">
      <c r="A10" s="6">
        <v>9</v>
      </c>
      <c r="B10" s="7" t="s">
        <v>39</v>
      </c>
      <c r="C10" s="8">
        <v>2</v>
      </c>
      <c r="D10" s="8" t="s">
        <v>31</v>
      </c>
    </row>
    <row r="11" spans="1:4" ht="32.25" thickBot="1" x14ac:dyDescent="0.3">
      <c r="A11" s="6">
        <v>10</v>
      </c>
      <c r="B11" s="7" t="s">
        <v>40</v>
      </c>
      <c r="C11" s="8">
        <v>10</v>
      </c>
      <c r="D11" s="8" t="s">
        <v>41</v>
      </c>
    </row>
    <row r="12" spans="1:4" ht="16.5" thickBot="1" x14ac:dyDescent="0.3">
      <c r="A12" s="6">
        <v>11</v>
      </c>
      <c r="B12" s="9" t="s">
        <v>42</v>
      </c>
      <c r="C12" s="8">
        <v>30</v>
      </c>
      <c r="D12" s="8" t="s">
        <v>31</v>
      </c>
    </row>
    <row r="13" spans="1:4" ht="32.25" thickBot="1" x14ac:dyDescent="0.3">
      <c r="A13" s="6">
        <v>12</v>
      </c>
      <c r="B13" s="9" t="s">
        <v>43</v>
      </c>
      <c r="C13" s="8">
        <v>500</v>
      </c>
      <c r="D13" s="8" t="s">
        <v>31</v>
      </c>
    </row>
    <row r="14" spans="1:4" ht="32.25" thickBot="1" x14ac:dyDescent="0.3">
      <c r="A14" s="6">
        <v>13</v>
      </c>
      <c r="B14" s="9" t="s">
        <v>44</v>
      </c>
      <c r="C14" s="8">
        <v>500</v>
      </c>
      <c r="D14" s="8" t="s">
        <v>31</v>
      </c>
    </row>
    <row r="15" spans="1:4" ht="32.25" thickBot="1" x14ac:dyDescent="0.3">
      <c r="A15" s="6">
        <v>14</v>
      </c>
      <c r="B15" s="9" t="s">
        <v>45</v>
      </c>
      <c r="C15" s="8">
        <v>15</v>
      </c>
      <c r="D15" s="8" t="s">
        <v>31</v>
      </c>
    </row>
    <row r="16" spans="1:4" ht="95.25" thickBot="1" x14ac:dyDescent="0.3">
      <c r="A16" s="6">
        <v>15</v>
      </c>
      <c r="B16" s="9" t="s">
        <v>46</v>
      </c>
      <c r="C16" s="6">
        <v>20</v>
      </c>
      <c r="D16" s="8" t="s">
        <v>31</v>
      </c>
    </row>
    <row r="17" spans="1:4" ht="47.25" x14ac:dyDescent="0.25">
      <c r="A17" s="6">
        <v>16</v>
      </c>
      <c r="B17" s="10" t="s">
        <v>47</v>
      </c>
      <c r="C17" s="11">
        <v>2</v>
      </c>
      <c r="D17" s="8" t="s">
        <v>31</v>
      </c>
    </row>
    <row r="18" spans="1:4" ht="32.25" thickBot="1" x14ac:dyDescent="0.3">
      <c r="A18" s="6">
        <v>17</v>
      </c>
      <c r="B18" s="9" t="s">
        <v>48</v>
      </c>
      <c r="C18" s="8">
        <v>20</v>
      </c>
      <c r="D18" s="8" t="s">
        <v>31</v>
      </c>
    </row>
    <row r="19" spans="1:4" ht="16.5" thickBot="1" x14ac:dyDescent="0.3">
      <c r="A19" s="6">
        <v>18</v>
      </c>
      <c r="B19" s="9" t="s">
        <v>49</v>
      </c>
      <c r="C19" s="8">
        <v>200</v>
      </c>
      <c r="D19" s="8" t="s">
        <v>31</v>
      </c>
    </row>
    <row r="20" spans="1:4" ht="32.25" thickBot="1" x14ac:dyDescent="0.3">
      <c r="A20" s="6">
        <v>19</v>
      </c>
      <c r="B20" s="9" t="s">
        <v>50</v>
      </c>
      <c r="C20" s="8">
        <v>20</v>
      </c>
      <c r="D20" s="8" t="s">
        <v>31</v>
      </c>
    </row>
    <row r="21" spans="1:4" ht="47.25" x14ac:dyDescent="0.25">
      <c r="A21" s="6">
        <v>20</v>
      </c>
      <c r="B21" s="13" t="s">
        <v>51</v>
      </c>
      <c r="C21" s="8">
        <v>4</v>
      </c>
      <c r="D21" s="8" t="s">
        <v>31</v>
      </c>
    </row>
    <row r="22" spans="1:4" ht="32.25" thickBot="1" x14ac:dyDescent="0.3">
      <c r="A22" s="6">
        <v>21</v>
      </c>
      <c r="B22" s="13" t="s">
        <v>52</v>
      </c>
      <c r="C22" s="8">
        <v>4</v>
      </c>
      <c r="D22" s="8" t="s">
        <v>31</v>
      </c>
    </row>
    <row r="23" spans="1:4" ht="32.25" thickBot="1" x14ac:dyDescent="0.3">
      <c r="A23" s="6">
        <v>22</v>
      </c>
      <c r="B23" s="9" t="s">
        <v>53</v>
      </c>
      <c r="C23" s="8">
        <v>30</v>
      </c>
      <c r="D23" s="8" t="s">
        <v>31</v>
      </c>
    </row>
    <row r="24" spans="1:4" ht="32.25" thickBot="1" x14ac:dyDescent="0.3">
      <c r="A24" s="6">
        <v>23</v>
      </c>
      <c r="B24" s="9" t="s">
        <v>54</v>
      </c>
      <c r="C24" s="8">
        <v>19</v>
      </c>
      <c r="D24" s="8" t="s">
        <v>31</v>
      </c>
    </row>
    <row r="25" spans="1:4" ht="32.25" thickBot="1" x14ac:dyDescent="0.3">
      <c r="A25" s="6">
        <v>24</v>
      </c>
      <c r="B25" s="9" t="s">
        <v>55</v>
      </c>
      <c r="C25" s="8">
        <v>25</v>
      </c>
      <c r="D25" s="8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B6065FF5-B284-4255-AAD8-438AB72DB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2023-11-14T12:12:39Z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