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rpedie\Desktop\Ramon\CM-2024-024 ADQ. MATERIALES PROMOCIONALES PARA STAND DEL OBSERVATORIO DEL PODER JUDICIAL EN LA CONFERENCIA NACIONAL DEL PODER JUDICIAL\Editables\Anexos\"/>
    </mc:Choice>
  </mc:AlternateContent>
  <xr:revisionPtr revIDLastSave="0" documentId="13_ncr:1_{580E3070-04BD-49AD-ACD0-15562B7B7E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 s="1"/>
  <c r="L13" i="5"/>
  <c r="N13" i="5" s="1"/>
  <c r="M13" i="5"/>
  <c r="J12" i="5" l="1"/>
  <c r="K12" i="5" s="1"/>
  <c r="M12" i="5"/>
  <c r="L12" i="5" l="1"/>
  <c r="N12" i="5" s="1"/>
  <c r="J11" i="5"/>
  <c r="M11" i="5"/>
  <c r="L14" i="5" s="1"/>
  <c r="L11" i="5" l="1"/>
  <c r="N11" i="5" s="1"/>
  <c r="K11" i="5"/>
  <c r="L15" i="5" s="1"/>
  <c r="L17" i="5" l="1"/>
</calcChain>
</file>

<file path=xl/sharedStrings.xml><?xml version="1.0" encoding="utf-8"?>
<sst xmlns="http://schemas.openxmlformats.org/spreadsheetml/2006/main" count="36" uniqueCount="32">
  <si>
    <t>OFERTA ECONÓMICA</t>
  </si>
  <si>
    <t>SNCC.F.033-OFERTA ECONÓMICA</t>
  </si>
  <si>
    <t>Título del Proceso:</t>
  </si>
  <si>
    <t>ADQUISICIÓN DE MATERIALES PROMOCIONALES PARA EL STAND DEL OBSERVATORIO DEL PODER JUDICIAL EN LA CONFERENCIA NACIONAL DEL PODER JUDICIAL</t>
  </si>
  <si>
    <t>No. Expediente:</t>
  </si>
  <si>
    <t>CM-2024-024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</si>
  <si>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</si>
  <si>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</si>
  <si>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</si>
  <si>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</si>
  <si>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</si>
  <si>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</si>
  <si>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</si>
  <si>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</si>
  <si>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</si>
  <si>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</si>
  <si>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</si>
  <si>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</si>
  <si>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</si>
  <si>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</si>
  <si>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LIBRETA DE CARTÓN Y PAPEL RECICLADO NATURAL BLANDO. A UN COLOR CON LOGO DEL OBSERVATORIO DEL PODER JUDICIAL
DIMENSIÓN: 14.4 CM X DE ANCHO X 21 CM DE LARGO
MATERIAL LIBRETAS: CARTÓN Y PAPEL RECICLADO.</t>
  </si>
  <si>
    <t>LIBRETA DE CARTÓN Y PAPEL RECICLADO NATURAL BLANDO. A UN COLOR CON LOGO DEL OBSERVATORIO DEL PODER JUDICIAL.
DIMENSIÓN: 5 ½CM X 21XCM
MATERIAL LIBRETAS: CARTÓN Y PAPEL
RECICLADO.</t>
  </si>
  <si>
    <t>UND</t>
  </si>
  <si>
    <t>SOPORTE PARA CELULAR BLANCO, A UN COLOR CON LOGO DEL OBSERVATORIO DEL PODER JUDICIAL
MATERIAL: PLÁSTICO (ANTIBACTERIANO)
DIMENSIONES: DE UN POP SOCKET (2.9 CM)</t>
  </si>
  <si>
    <t xml:space="preserve">BOLÍGRAFOS BLANCOS PERSONALIZADOS CON LOGO FULL COLOR, DEL OBSERVATORIO DEL PODER JUDICIAL EN LA PARTE SUPERIOR DEL BOLÍGRAFO.
MATERIAL: PLÁSTICO BLANCO CON TOPE Y PUNTA PLATEADA.
DIMENSIONES: NO MAYOR A 14 CM </t>
  </si>
  <si>
    <t xml:space="preserve">BOLÍGRAFOS BLANCOS PERSONALIZADOS CON LOGO FULL COLOR, DEL OBSERVATORIO DEL PODER JUDICIAL EN LA PARTE SUPERIOR DEL BOLÍGRAFO.
MATERIAL: PLÁSTICO BLANCO CON TOPE Y PUNTA 
PLATEADA.
DIMENSIONES: NO MAYOR A 14 CM 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</si>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</sst>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4"/>
      <color rgb="FF3B3838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 applyProtection="1">
      <alignment wrapText="1"/>
      <protection locked="0"/>
    </xf>
    <xf numFmtId="0" fontId="6" fillId="4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wrapText="1"/>
    </xf>
    <xf numFmtId="164" fontId="6" fillId="2" borderId="25" xfId="0" applyNumberFormat="1" applyFont="1" applyFill="1" applyBorder="1" applyAlignment="1" applyProtection="1">
      <alignment vertical="center"/>
      <protection locked="0"/>
    </xf>
    <xf numFmtId="9" fontId="6" fillId="2" borderId="25" xfId="0" applyNumberFormat="1" applyFont="1" applyFill="1" applyBorder="1" applyAlignment="1" applyProtection="1">
      <alignment horizontal="center" vertical="center"/>
      <protection locked="0"/>
    </xf>
    <xf numFmtId="164" fontId="6" fillId="4" borderId="25" xfId="0" applyNumberFormat="1" applyFont="1" applyFill="1" applyBorder="1" applyAlignment="1">
      <alignment vertical="center"/>
    </xf>
    <xf numFmtId="164" fontId="6" fillId="4" borderId="26" xfId="0" applyNumberFormat="1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 applyProtection="1">
      <alignment vertical="center"/>
      <protection locked="0"/>
    </xf>
    <xf numFmtId="9" fontId="6" fillId="2" borderId="20" xfId="0" applyNumberFormat="1" applyFont="1" applyFill="1" applyBorder="1" applyAlignment="1" applyProtection="1">
      <alignment horizontal="center" vertical="center"/>
      <protection locked="0"/>
    </xf>
    <xf numFmtId="164" fontId="6" fillId="4" borderId="20" xfId="0" applyNumberFormat="1" applyFont="1" applyFill="1" applyBorder="1" applyAlignment="1">
      <alignment vertical="center"/>
    </xf>
    <xf numFmtId="164" fontId="6" fillId="4" borderId="28" xfId="0" applyNumberFormat="1" applyFont="1" applyFill="1" applyBorder="1" applyAlignment="1">
      <alignment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4" borderId="1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2" fillId="4" borderId="25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6" fillId="4" borderId="22" xfId="0" applyNumberFormat="1" applyFont="1" applyFill="1" applyBorder="1" applyAlignment="1">
      <alignment horizontal="center" vertical="center"/>
    </xf>
    <xf numFmtId="164" fontId="6" fillId="4" borderId="23" xfId="0" applyNumberFormat="1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right" vertical="center"/>
    </xf>
    <xf numFmtId="0" fontId="11" fillId="4" borderId="22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2" fillId="4" borderId="20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390526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topLeftCell="A8" zoomScale="60" zoomScaleNormal="60" zoomScaleSheetLayoutView="100" workbookViewId="0">
      <selection activeCell="L17" activeCellId="23" sqref="A11 B11:D11 B12:D12 A12 B13:D13 A13 F11 G11 G12 F12 F13 G13 J11 L11 N11 N12 L12 J12 J13 L13 N13 L14:N14 L15:N15 L17:N17"/>
    </sheetView>
  </sheetViews>
  <sheetFormatPr baseColWidth="10" defaultColWidth="11.44140625" defaultRowHeight="15" customHeight="1" x14ac:dyDescent="0.3"/>
  <cols>
    <col min="1" max="1" width="9" customWidth="1"/>
    <col min="2" max="2" width="17.88671875" customWidth="1"/>
    <col min="3" max="3" width="12.6640625" customWidth="1"/>
    <col min="4" max="4" width="74" customWidth="1"/>
    <col min="5" max="5" width="35.109375" customWidth="1"/>
    <col min="6" max="6" width="11.44140625" bestFit="1" customWidth="1"/>
    <col min="7" max="7" width="14" customWidth="1"/>
    <col min="8" max="8" width="23.5546875" customWidth="1"/>
    <col min="9" max="9" width="9.5546875" customWidth="1"/>
    <col min="10" max="10" width="25.6640625" customWidth="1"/>
    <col min="11" max="11" width="11.5546875" hidden="1" customWidth="1"/>
    <col min="12" max="12" width="25.6640625" customWidth="1"/>
    <col min="13" max="13" width="12.6640625" hidden="1" customWidth="1"/>
    <col min="14" max="14" width="25.6640625" customWidth="1"/>
    <col min="15" max="15" width="6" customWidth="1"/>
  </cols>
  <sheetData>
    <row r="1" spans="1:14" ht="45" customHeight="1" x14ac:dyDescent="0.3"/>
    <row r="2" spans="1:14" ht="18.899999999999999" customHeight="1" x14ac:dyDescent="0.3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.75" customHeight="1" x14ac:dyDescent="0.3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8.75" customHeight="1" x14ac:dyDescent="0.3">
      <c r="A4" s="41" t="s">
        <v>1</v>
      </c>
      <c r="B4" s="41"/>
      <c r="C4" s="41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3">
      <c r="A6" s="36" t="s">
        <v>2</v>
      </c>
      <c r="B6" s="37"/>
      <c r="C6" s="31" t="s">
        <v>3</v>
      </c>
      <c r="D6" s="32"/>
      <c r="E6" s="32"/>
      <c r="F6" s="32"/>
      <c r="G6" s="32"/>
      <c r="H6" s="33"/>
      <c r="I6" s="37" t="s">
        <v>4</v>
      </c>
      <c r="J6" s="37"/>
      <c r="K6" s="4"/>
      <c r="L6" s="76" t="s">
        <v>5</v>
      </c>
      <c r="M6" s="76"/>
      <c r="N6" s="77"/>
    </row>
    <row r="7" spans="1:14" ht="45" customHeight="1" x14ac:dyDescent="0.3">
      <c r="A7" s="40" t="s">
        <v>6</v>
      </c>
      <c r="B7" s="38"/>
      <c r="C7" s="34"/>
      <c r="D7" s="34"/>
      <c r="E7" s="34"/>
      <c r="F7" s="34"/>
      <c r="G7" s="34"/>
      <c r="H7" s="34"/>
      <c r="I7" s="38" t="s">
        <v>7</v>
      </c>
      <c r="J7" s="38"/>
      <c r="K7" s="5"/>
      <c r="L7" s="78"/>
      <c r="M7" s="78"/>
      <c r="N7" s="79"/>
    </row>
    <row r="8" spans="1:14" ht="45" customHeight="1" x14ac:dyDescent="0.3">
      <c r="A8" s="70" t="s">
        <v>8</v>
      </c>
      <c r="B8" s="39"/>
      <c r="C8" s="35"/>
      <c r="D8" s="35"/>
      <c r="E8" s="35"/>
      <c r="F8" s="35"/>
      <c r="G8" s="35"/>
      <c r="H8" s="35"/>
      <c r="I8" s="39" t="s">
        <v>9</v>
      </c>
      <c r="J8" s="39"/>
      <c r="K8" s="6"/>
      <c r="L8" s="35"/>
      <c r="M8" s="35"/>
      <c r="N8" s="80"/>
    </row>
    <row r="9" spans="1:14" ht="6" customHeight="1" x14ac:dyDescent="0.3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47.25" customHeight="1" thickBot="1" x14ac:dyDescent="0.35">
      <c r="A10" s="9" t="s">
        <v>10</v>
      </c>
      <c r="B10" s="69" t="s">
        <v>11</v>
      </c>
      <c r="C10" s="69"/>
      <c r="D10" s="69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120" customHeight="1" x14ac:dyDescent="0.35">
      <c r="A11" s="12">
        <v>1</v>
      </c>
      <c r="B11" s="48" t="s">
        <v>20</v>
      </c>
      <c r="C11" s="49" t="s">
        <v>21</v>
      </c>
      <c r="D11" s="49" t="s">
        <v>21</v>
      </c>
      <c r="E11" s="13"/>
      <c r="F11" s="14" t="s">
        <v>22</v>
      </c>
      <c r="G11" s="15">
        <v>3500</v>
      </c>
      <c r="H11" s="16"/>
      <c r="I11" s="17">
        <v>0.18</v>
      </c>
      <c r="J11" s="18">
        <f>H11*I11</f>
        <v>0</v>
      </c>
      <c r="K11" s="18">
        <f>G11*J11</f>
        <v>0</v>
      </c>
      <c r="L11" s="18">
        <f>H11+J11</f>
        <v>0</v>
      </c>
      <c r="M11" s="18">
        <f>G11*H11</f>
        <v>0</v>
      </c>
      <c r="N11" s="19">
        <f>G11*L11</f>
        <v>0</v>
      </c>
    </row>
    <row r="12" spans="1:14" ht="120" customHeight="1" x14ac:dyDescent="0.35">
      <c r="A12" s="20">
        <v>2</v>
      </c>
      <c r="B12" s="81" t="s">
        <v>23</v>
      </c>
      <c r="C12" s="82"/>
      <c r="D12" s="82"/>
      <c r="E12" s="13"/>
      <c r="F12" s="21" t="s">
        <v>22</v>
      </c>
      <c r="G12" s="22">
        <v>4500</v>
      </c>
      <c r="H12" s="23"/>
      <c r="I12" s="24">
        <v>0.18</v>
      </c>
      <c r="J12" s="25">
        <f>H12*I12</f>
        <v>0</v>
      </c>
      <c r="K12" s="25">
        <f>G12*J12</f>
        <v>0</v>
      </c>
      <c r="L12" s="25">
        <f>H12+J12</f>
        <v>0</v>
      </c>
      <c r="M12" s="25">
        <f>G12*H12</f>
        <v>0</v>
      </c>
      <c r="N12" s="26">
        <f>G12*L12</f>
        <v>0</v>
      </c>
    </row>
    <row r="13" spans="1:14" ht="120" customHeight="1" x14ac:dyDescent="0.35">
      <c r="A13" s="20">
        <v>3</v>
      </c>
      <c r="B13" s="81" t="s">
        <v>24</v>
      </c>
      <c r="C13" s="82" t="s">
        <v>25</v>
      </c>
      <c r="D13" s="82" t="s">
        <v>25</v>
      </c>
      <c r="E13" s="13"/>
      <c r="F13" s="21" t="s">
        <v>22</v>
      </c>
      <c r="G13" s="22">
        <v>4000</v>
      </c>
      <c r="H13" s="23"/>
      <c r="I13" s="24">
        <v>0.18</v>
      </c>
      <c r="J13" s="25">
        <f t="shared" ref="J13" si="0">H13*I13</f>
        <v>0</v>
      </c>
      <c r="K13" s="25">
        <f t="shared" ref="K13" si="1">G13*J13</f>
        <v>0</v>
      </c>
      <c r="L13" s="25">
        <f t="shared" ref="L13" si="2">H13+J13</f>
        <v>0</v>
      </c>
      <c r="M13" s="25">
        <f t="shared" ref="M13" si="3">G13*H13</f>
        <v>0</v>
      </c>
      <c r="N13" s="26">
        <f t="shared" ref="N13" si="4">G13*L13</f>
        <v>0</v>
      </c>
    </row>
    <row r="14" spans="1:14" ht="27.75" customHeight="1" x14ac:dyDescent="0.3">
      <c r="A14" s="63" t="s">
        <v>26</v>
      </c>
      <c r="B14" s="64"/>
      <c r="C14" s="64"/>
      <c r="D14" s="64"/>
      <c r="E14" s="64"/>
      <c r="F14" s="64"/>
      <c r="G14" s="64"/>
      <c r="H14" s="64"/>
      <c r="I14" s="64"/>
      <c r="J14" s="64"/>
      <c r="K14" s="27"/>
      <c r="L14" s="61">
        <f>SUM(M11:M13)</f>
        <v>0</v>
      </c>
      <c r="M14" s="61"/>
      <c r="N14" s="62"/>
    </row>
    <row r="15" spans="1:14" ht="27.75" customHeight="1" x14ac:dyDescent="0.3">
      <c r="A15" s="65" t="s">
        <v>27</v>
      </c>
      <c r="B15" s="66"/>
      <c r="C15" s="66"/>
      <c r="D15" s="66"/>
      <c r="E15" s="66"/>
      <c r="F15" s="66"/>
      <c r="G15" s="66"/>
      <c r="H15" s="66"/>
      <c r="I15" s="66"/>
      <c r="J15" s="66"/>
      <c r="K15" s="28"/>
      <c r="L15" s="59">
        <f>SUM(K11:K13)</f>
        <v>0</v>
      </c>
      <c r="M15" s="59"/>
      <c r="N15" s="60"/>
    </row>
    <row r="16" spans="1:14" ht="6" customHeight="1" x14ac:dyDescent="0.3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2" customFormat="1" ht="69" customHeight="1" x14ac:dyDescent="0.3">
      <c r="A17" s="51" t="s">
        <v>28</v>
      </c>
      <c r="B17" s="52"/>
      <c r="C17" s="52"/>
      <c r="D17" s="52"/>
      <c r="E17" s="50"/>
      <c r="F17" s="50"/>
      <c r="G17" s="50"/>
      <c r="H17" s="50"/>
      <c r="I17" s="74" t="s">
        <v>29</v>
      </c>
      <c r="J17" s="75"/>
      <c r="K17" s="29"/>
      <c r="L17" s="71">
        <f>L14+L15</f>
        <v>0</v>
      </c>
      <c r="M17" s="72"/>
      <c r="N17" s="73"/>
    </row>
    <row r="18" spans="1:14" ht="6" customHeight="1" x14ac:dyDescent="0.3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4" ht="6" customHeight="1" x14ac:dyDescent="0.3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</row>
    <row r="20" spans="1:14" ht="15" customHeight="1" x14ac:dyDescent="0.3">
      <c r="A20" s="53" t="s">
        <v>30</v>
      </c>
      <c r="B20" s="54"/>
      <c r="C20" s="54"/>
      <c r="D20" s="54"/>
      <c r="E20" s="54"/>
      <c r="F20" s="54"/>
      <c r="G20" s="54"/>
      <c r="H20" s="54"/>
      <c r="I20" s="42" t="s">
        <v>31</v>
      </c>
      <c r="J20" s="42"/>
      <c r="K20" s="42"/>
      <c r="L20" s="42"/>
      <c r="M20" s="42"/>
      <c r="N20" s="43"/>
    </row>
    <row r="21" spans="1:14" ht="15" customHeight="1" x14ac:dyDescent="0.3">
      <c r="A21" s="55"/>
      <c r="B21" s="56"/>
      <c r="C21" s="56"/>
      <c r="D21" s="56"/>
      <c r="E21" s="56"/>
      <c r="F21" s="56"/>
      <c r="G21" s="56"/>
      <c r="H21" s="56"/>
      <c r="I21" s="44"/>
      <c r="J21" s="44"/>
      <c r="K21" s="44"/>
      <c r="L21" s="44"/>
      <c r="M21" s="44"/>
      <c r="N21" s="45"/>
    </row>
    <row r="22" spans="1:14" ht="15" customHeight="1" x14ac:dyDescent="0.3">
      <c r="A22" s="55"/>
      <c r="B22" s="56"/>
      <c r="C22" s="56"/>
      <c r="D22" s="56"/>
      <c r="E22" s="56"/>
      <c r="F22" s="56"/>
      <c r="G22" s="56"/>
      <c r="H22" s="56"/>
      <c r="I22" s="44"/>
      <c r="J22" s="44"/>
      <c r="K22" s="44"/>
      <c r="L22" s="44"/>
      <c r="M22" s="44"/>
      <c r="N22" s="45"/>
    </row>
    <row r="23" spans="1:14" ht="15" customHeight="1" x14ac:dyDescent="0.3">
      <c r="A23" s="55"/>
      <c r="B23" s="56"/>
      <c r="C23" s="56"/>
      <c r="D23" s="56"/>
      <c r="E23" s="56"/>
      <c r="F23" s="56"/>
      <c r="G23" s="56"/>
      <c r="H23" s="56"/>
      <c r="I23" s="44"/>
      <c r="J23" s="44"/>
      <c r="K23" s="44"/>
      <c r="L23" s="44"/>
      <c r="M23" s="44"/>
      <c r="N23" s="45"/>
    </row>
    <row r="24" spans="1:14" ht="15" customHeight="1" x14ac:dyDescent="0.3">
      <c r="A24" s="57"/>
      <c r="B24" s="58"/>
      <c r="C24" s="58"/>
      <c r="D24" s="58"/>
      <c r="E24" s="58"/>
      <c r="F24" s="58"/>
      <c r="G24" s="58"/>
      <c r="H24" s="58"/>
      <c r="I24" s="46"/>
      <c r="J24" s="46"/>
      <c r="K24" s="46"/>
      <c r="L24" s="46"/>
      <c r="M24" s="46"/>
      <c r="N24" s="47"/>
    </row>
  </sheetData>
  <sheetProtection algorithmName="SHA-512" hashValue="bvjn+VIVaDONDiWlXz+7zuQWD0BfM4wesRS650JnEu5S2pH6rqu+mm67MBRU66GKnft1Tnm+sgSxfhuks6ltRQ==" saltValue="RfpcjUJqobeQUeRf4uNjEA==" spinCount="100000" sheet="1" objects="1" scenarios="1"/>
  <mergeCells count="31">
    <mergeCell ref="B10:D10"/>
    <mergeCell ref="A8:B8"/>
    <mergeCell ref="L17:N17"/>
    <mergeCell ref="I17:J17"/>
    <mergeCell ref="L6:N6"/>
    <mergeCell ref="L7:N7"/>
    <mergeCell ref="L8:N8"/>
    <mergeCell ref="B12:D12"/>
    <mergeCell ref="B13:D13"/>
    <mergeCell ref="I20:N24"/>
    <mergeCell ref="B11:D11"/>
    <mergeCell ref="E17:H17"/>
    <mergeCell ref="A17:D17"/>
    <mergeCell ref="A20:H24"/>
    <mergeCell ref="L15:N15"/>
    <mergeCell ref="L14:N14"/>
    <mergeCell ref="A14:J14"/>
    <mergeCell ref="A15:J15"/>
    <mergeCell ref="A16:N16"/>
    <mergeCell ref="A18:N18"/>
    <mergeCell ref="A19:N19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1:I1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9A3489-C1A8-47B0-B3C4-7F123893F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2024-03-13T18:53:24Z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