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8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02 ADQ. ARTÍCULOS PROMOCIONALES PARA EL PODER JUDICIAL\Editable\Anexos\"/>
    </mc:Choice>
  </mc:AlternateContent>
  <xr:revisionPtr revIDLastSave="24" documentId="13_ncr:1_{314AB6F4-014B-4E19-8265-CC8AB3E2EB79}" xr6:coauthVersionLast="47" xr6:coauthVersionMax="47" xr10:uidLastSave="{862B3483-59C7-4228-8CA0-BB9A021519B8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 s="1"/>
  <c r="M14" i="5"/>
  <c r="J15" i="5"/>
  <c r="K15" i="5"/>
  <c r="L15" i="5"/>
  <c r="M15" i="5"/>
  <c r="N15" i="5"/>
  <c r="J16" i="5"/>
  <c r="K16" i="5" s="1"/>
  <c r="M16" i="5"/>
  <c r="J17" i="5"/>
  <c r="K17" i="5"/>
  <c r="L17" i="5"/>
  <c r="M17" i="5"/>
  <c r="N17" i="5"/>
  <c r="J13" i="5"/>
  <c r="K13" i="5" s="1"/>
  <c r="M13" i="5"/>
  <c r="L16" i="5" l="1"/>
  <c r="N16" i="5" s="1"/>
  <c r="L14" i="5"/>
  <c r="N14" i="5" s="1"/>
  <c r="L13" i="5"/>
  <c r="N13" i="5" s="1"/>
  <c r="J12" i="5"/>
  <c r="K12" i="5" s="1"/>
  <c r="M12" i="5"/>
  <c r="L12" i="5" l="1"/>
  <c r="N12" i="5" s="1"/>
  <c r="J11" i="5"/>
  <c r="M11" i="5"/>
  <c r="L18" i="5" s="1"/>
  <c r="L11" i="5" l="1"/>
  <c r="N11" i="5" s="1"/>
  <c r="K11" i="5"/>
  <c r="L19" i="5" s="1"/>
  <c r="L21" i="5" l="1"/>
</calcChain>
</file>

<file path=xl/sharedStrings.xml><?xml version="1.0" encoding="utf-8"?>
<sst xmlns="http://schemas.openxmlformats.org/spreadsheetml/2006/main" count="40" uniqueCount="34">
  <si>
    <t>OFERTA ECONÓMICA</t>
  </si>
  <si>
    <t>SNCC.F.033-OFERTA ECONÓMICA</t>
  </si>
  <si>
    <t>Título del Proceso:</t>
  </si>
  <si>
    <t>ADQUISICIÓN DE MATERIALES PROMOCIONALES PARA EL PODER JUDICIAL</t>
  </si>
  <si>
    <t>No. Expediente:</t>
  </si>
  <si>
    <t>CM-2025-002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</si>
  <si>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</si>
  <si>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</si>
  <si>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</si>
  <si>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</si>
  <si>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</si>
  <si>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</si>
  <si>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</si>
  <si>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</si>
  <si>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</si>
  <si>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</si>
  <si>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</si>
  <si>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</si>
  <si>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</si>
  <si>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</si>
  <si>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SET DE TERMO, LAPICERO Y LIBRETA PRESENTADO EN ESTUCHE INDIVIDUAL DE ACABADO MATE, CON TROQUELADO INTERIOR PARA CADA UNO DE LOS ELEMENTOS DEL SET.</t>
  </si>
  <si>
    <t>UND</t>
  </si>
  <si>
    <t>VASO TERMICO ESTILO BLUR COLOR NEGRO/BLANCO FABRICADO EN ACERO INOXIDABLE, CON DOBLE CAPA Y AISLAMIENTO DE COBRE AL VACÍO, DE 350ML DE CAPACIDAD</t>
  </si>
  <si>
    <t>HUMIDIFICADOR BLANCO CON LUZ LED DE 2 POSICIONES E ILUMINACIÓN MULTICOLOR. DEBE DE TENER 2 TIPOS DE VAPORIZACIÓN: MODO CONTINUO Y A INTERVALOS.</t>
  </si>
  <si>
    <t>SET DE BLOC DE NOTAS CON TAPAS DE SUAVE TACTO ACABADAS EN POLIPIEL Y BOLÍGRAFO DE SUAVE CUERPO A JUEGO.</t>
  </si>
  <si>
    <t>TERMO TERMICO TIPO BOTELLA DE CAPACIDAD 650 ML. COLOR NEGRO/AZUL/BLANCO CON LOGO BLANCO A AMBAS CARAS.</t>
  </si>
  <si>
    <t>VASO TÉRMICO ESTILO TOBEY BLANCO/NEGRO/AZUL EN ACERO INOX RECICLADO DE DOBLE PARED Y 600 ML DE CAPACIDAD.</t>
  </si>
  <si>
    <t>POWER BANK TIPO TORNAD BATERÍA AUXILIAR EXTERNA DE GRAN CAPACIDAD DE CARGA -10.000 MAH- CON CUERPO ACABADO EN RESISTENTE ALUMINIO. CON SALIDAS USB Y TIPO C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</si>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</sst>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4"/>
      <color rgb="FF3B3838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 applyProtection="1">
      <alignment vertical="center"/>
      <protection locked="0"/>
    </xf>
    <xf numFmtId="9" fontId="6" fillId="2" borderId="21" xfId="0" applyNumberFormat="1" applyFont="1" applyFill="1" applyBorder="1" applyAlignment="1" applyProtection="1">
      <alignment horizontal="center" vertical="center"/>
      <protection locked="0"/>
    </xf>
    <xf numFmtId="164" fontId="6" fillId="4" borderId="21" xfId="0" applyNumberFormat="1" applyFont="1" applyFill="1" applyBorder="1" applyAlignment="1">
      <alignment vertical="center"/>
    </xf>
    <xf numFmtId="164" fontId="6" fillId="4" borderId="22" xfId="0" applyNumberFormat="1" applyFont="1" applyFill="1" applyBorder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 applyProtection="1">
      <alignment vertical="center"/>
      <protection locked="0"/>
    </xf>
    <xf numFmtId="9" fontId="6" fillId="2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19" xfId="0" applyNumberFormat="1" applyFont="1" applyFill="1" applyBorder="1" applyAlignment="1">
      <alignment vertical="center"/>
    </xf>
    <xf numFmtId="164" fontId="6" fillId="4" borderId="24" xfId="0" applyNumberFormat="1" applyFont="1" applyFill="1" applyBorder="1" applyAlignment="1">
      <alignment vertical="center"/>
    </xf>
    <xf numFmtId="0" fontId="11" fillId="4" borderId="11" xfId="0" applyFont="1" applyFill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1" fillId="4" borderId="19" xfId="0" applyFont="1" applyFill="1" applyBorder="1" applyAlignment="1">
      <alignment horizontal="right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19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11" fillId="4" borderId="28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2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1" fillId="4" borderId="12" xfId="0" applyNumberFormat="1" applyFont="1" applyFill="1" applyBorder="1" applyAlignment="1">
      <alignment horizontal="center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390526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15" zoomScale="60" zoomScaleNormal="60" zoomScaleSheetLayoutView="100" workbookViewId="0">
      <selection activeCell="B17" sqref="B17:D17"/>
    </sheetView>
  </sheetViews>
  <sheetFormatPr defaultColWidth="11.42578125" defaultRowHeight="15" customHeight="1"/>
  <cols>
    <col min="1" max="1" width="9" customWidth="1"/>
    <col min="2" max="2" width="17.85546875" customWidth="1"/>
    <col min="3" max="3" width="12.7109375" customWidth="1"/>
    <col min="4" max="4" width="74" customWidth="1"/>
    <col min="5" max="5" width="35.140625" customWidth="1"/>
    <col min="6" max="6" width="11.42578125" bestFit="1" customWidth="1"/>
    <col min="7" max="7" width="14" customWidth="1"/>
    <col min="8" max="8" width="23.5703125" customWidth="1"/>
    <col min="9" max="9" width="9.5703125" customWidth="1"/>
    <col min="10" max="10" width="25.7109375" customWidth="1"/>
    <col min="11" max="11" width="22" hidden="1" customWidth="1"/>
    <col min="12" max="12" width="25.7109375" customWidth="1"/>
    <col min="13" max="13" width="19.855468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30.7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8.75" customHeight="1">
      <c r="A4" s="42" t="s">
        <v>1</v>
      </c>
      <c r="B4" s="42"/>
      <c r="C4" s="42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7" t="s">
        <v>2</v>
      </c>
      <c r="B6" s="38"/>
      <c r="C6" s="32" t="s">
        <v>3</v>
      </c>
      <c r="D6" s="33"/>
      <c r="E6" s="33"/>
      <c r="F6" s="33"/>
      <c r="G6" s="33"/>
      <c r="H6" s="34"/>
      <c r="I6" s="38" t="s">
        <v>4</v>
      </c>
      <c r="J6" s="38"/>
      <c r="K6" s="4"/>
      <c r="L6" s="76" t="s">
        <v>5</v>
      </c>
      <c r="M6" s="76"/>
      <c r="N6" s="77"/>
    </row>
    <row r="7" spans="1:14" ht="45" customHeight="1">
      <c r="A7" s="41" t="s">
        <v>6</v>
      </c>
      <c r="B7" s="39"/>
      <c r="C7" s="35"/>
      <c r="D7" s="35"/>
      <c r="E7" s="35"/>
      <c r="F7" s="35"/>
      <c r="G7" s="35"/>
      <c r="H7" s="35"/>
      <c r="I7" s="39" t="s">
        <v>7</v>
      </c>
      <c r="J7" s="39"/>
      <c r="K7" s="5"/>
      <c r="L7" s="78"/>
      <c r="M7" s="78"/>
      <c r="N7" s="79"/>
    </row>
    <row r="8" spans="1:14" ht="45" customHeight="1">
      <c r="A8" s="70" t="s">
        <v>8</v>
      </c>
      <c r="B8" s="40"/>
      <c r="C8" s="36"/>
      <c r="D8" s="36"/>
      <c r="E8" s="36"/>
      <c r="F8" s="36"/>
      <c r="G8" s="36"/>
      <c r="H8" s="36"/>
      <c r="I8" s="40" t="s">
        <v>9</v>
      </c>
      <c r="J8" s="40"/>
      <c r="K8" s="6"/>
      <c r="L8" s="36"/>
      <c r="M8" s="36"/>
      <c r="N8" s="80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7.25" customHeight="1">
      <c r="A10" s="27" t="s">
        <v>10</v>
      </c>
      <c r="B10" s="69" t="s">
        <v>11</v>
      </c>
      <c r="C10" s="69"/>
      <c r="D10" s="69"/>
      <c r="E10" s="28" t="s">
        <v>12</v>
      </c>
      <c r="F10" s="28" t="s">
        <v>13</v>
      </c>
      <c r="G10" s="28" t="s">
        <v>14</v>
      </c>
      <c r="H10" s="28" t="s">
        <v>15</v>
      </c>
      <c r="I10" s="28" t="s">
        <v>16</v>
      </c>
      <c r="J10" s="28" t="s">
        <v>17</v>
      </c>
      <c r="K10" s="28"/>
      <c r="L10" s="28" t="s">
        <v>18</v>
      </c>
      <c r="M10" s="28"/>
      <c r="N10" s="29" t="s">
        <v>19</v>
      </c>
    </row>
    <row r="11" spans="1:14" ht="71.25" customHeight="1">
      <c r="A11" s="9">
        <v>1</v>
      </c>
      <c r="B11" s="49" t="s">
        <v>20</v>
      </c>
      <c r="C11" s="49"/>
      <c r="D11" s="49"/>
      <c r="E11" s="24"/>
      <c r="F11" s="10" t="s">
        <v>21</v>
      </c>
      <c r="G11" s="11">
        <v>120</v>
      </c>
      <c r="H11" s="12"/>
      <c r="I11" s="13">
        <v>0.18</v>
      </c>
      <c r="J11" s="14">
        <f>H11*I11</f>
        <v>0</v>
      </c>
      <c r="K11" s="14">
        <f>G11*J11</f>
        <v>0</v>
      </c>
      <c r="L11" s="14">
        <f>H11+J11</f>
        <v>0</v>
      </c>
      <c r="M11" s="14">
        <f>G11*H11</f>
        <v>0</v>
      </c>
      <c r="N11" s="15">
        <f>G11*L11</f>
        <v>0</v>
      </c>
    </row>
    <row r="12" spans="1:14" ht="71.25" customHeight="1">
      <c r="A12" s="16">
        <v>2</v>
      </c>
      <c r="B12" s="81" t="s">
        <v>22</v>
      </c>
      <c r="C12" s="81"/>
      <c r="D12" s="81"/>
      <c r="E12" s="25"/>
      <c r="F12" s="17" t="s">
        <v>21</v>
      </c>
      <c r="G12" s="18">
        <v>120</v>
      </c>
      <c r="H12" s="19"/>
      <c r="I12" s="20">
        <v>0.18</v>
      </c>
      <c r="J12" s="21">
        <f>H12*I12</f>
        <v>0</v>
      </c>
      <c r="K12" s="21">
        <f>G12*J12</f>
        <v>0</v>
      </c>
      <c r="L12" s="21">
        <f>H12+J12</f>
        <v>0</v>
      </c>
      <c r="M12" s="21">
        <f>G12*H12</f>
        <v>0</v>
      </c>
      <c r="N12" s="22">
        <f>G12*L12</f>
        <v>0</v>
      </c>
    </row>
    <row r="13" spans="1:14" ht="71.25" customHeight="1">
      <c r="A13" s="16">
        <v>3</v>
      </c>
      <c r="B13" s="81" t="s">
        <v>23</v>
      </c>
      <c r="C13" s="81"/>
      <c r="D13" s="81"/>
      <c r="E13" s="25"/>
      <c r="F13" s="17" t="s">
        <v>21</v>
      </c>
      <c r="G13" s="18">
        <v>20</v>
      </c>
      <c r="H13" s="19"/>
      <c r="I13" s="20">
        <v>0.18</v>
      </c>
      <c r="J13" s="21">
        <f t="shared" ref="J13" si="0">H13*I13</f>
        <v>0</v>
      </c>
      <c r="K13" s="21">
        <f t="shared" ref="K13" si="1">G13*J13</f>
        <v>0</v>
      </c>
      <c r="L13" s="21">
        <f t="shared" ref="L13" si="2">H13+J13</f>
        <v>0</v>
      </c>
      <c r="M13" s="21">
        <f t="shared" ref="M13" si="3">G13*H13</f>
        <v>0</v>
      </c>
      <c r="N13" s="22">
        <f t="shared" ref="N13" si="4">G13*L13</f>
        <v>0</v>
      </c>
    </row>
    <row r="14" spans="1:14" ht="71.25" customHeight="1">
      <c r="A14" s="16">
        <v>4</v>
      </c>
      <c r="B14" s="81" t="s">
        <v>24</v>
      </c>
      <c r="C14" s="81"/>
      <c r="D14" s="81"/>
      <c r="E14" s="25"/>
      <c r="F14" s="17" t="s">
        <v>21</v>
      </c>
      <c r="G14" s="18">
        <v>250</v>
      </c>
      <c r="H14" s="19"/>
      <c r="I14" s="20">
        <v>0.18</v>
      </c>
      <c r="J14" s="21">
        <f t="shared" ref="J14:J17" si="5">H14*I14</f>
        <v>0</v>
      </c>
      <c r="K14" s="21">
        <f t="shared" ref="K14:K17" si="6">G14*J14</f>
        <v>0</v>
      </c>
      <c r="L14" s="21">
        <f t="shared" ref="L14:L17" si="7">H14+J14</f>
        <v>0</v>
      </c>
      <c r="M14" s="21">
        <f t="shared" ref="M14:M17" si="8">G14*H14</f>
        <v>0</v>
      </c>
      <c r="N14" s="22">
        <f t="shared" ref="N14:N17" si="9">G14*L14</f>
        <v>0</v>
      </c>
    </row>
    <row r="15" spans="1:14" ht="71.25" customHeight="1">
      <c r="A15" s="16">
        <v>5</v>
      </c>
      <c r="B15" s="81" t="s">
        <v>25</v>
      </c>
      <c r="C15" s="81"/>
      <c r="D15" s="81"/>
      <c r="E15" s="25"/>
      <c r="F15" s="17" t="s">
        <v>21</v>
      </c>
      <c r="G15" s="18">
        <v>120</v>
      </c>
      <c r="H15" s="19"/>
      <c r="I15" s="20">
        <v>0.18</v>
      </c>
      <c r="J15" s="21">
        <f t="shared" si="5"/>
        <v>0</v>
      </c>
      <c r="K15" s="21">
        <f t="shared" si="6"/>
        <v>0</v>
      </c>
      <c r="L15" s="21">
        <f t="shared" si="7"/>
        <v>0</v>
      </c>
      <c r="M15" s="21">
        <f t="shared" si="8"/>
        <v>0</v>
      </c>
      <c r="N15" s="22">
        <f t="shared" si="9"/>
        <v>0</v>
      </c>
    </row>
    <row r="16" spans="1:14" ht="71.25" customHeight="1">
      <c r="A16" s="16">
        <v>6</v>
      </c>
      <c r="B16" s="81" t="s">
        <v>26</v>
      </c>
      <c r="C16" s="81"/>
      <c r="D16" s="81"/>
      <c r="E16" s="25"/>
      <c r="F16" s="17" t="s">
        <v>21</v>
      </c>
      <c r="G16" s="18">
        <v>110</v>
      </c>
      <c r="H16" s="19"/>
      <c r="I16" s="20">
        <v>0.18</v>
      </c>
      <c r="J16" s="21">
        <f t="shared" si="5"/>
        <v>0</v>
      </c>
      <c r="K16" s="21">
        <f t="shared" si="6"/>
        <v>0</v>
      </c>
      <c r="L16" s="21">
        <f t="shared" si="7"/>
        <v>0</v>
      </c>
      <c r="M16" s="21">
        <f t="shared" si="8"/>
        <v>0</v>
      </c>
      <c r="N16" s="22">
        <f t="shared" si="9"/>
        <v>0</v>
      </c>
    </row>
    <row r="17" spans="1:14" ht="71.25" customHeight="1">
      <c r="A17" s="16">
        <v>7</v>
      </c>
      <c r="B17" s="81" t="s">
        <v>27</v>
      </c>
      <c r="C17" s="81"/>
      <c r="D17" s="81"/>
      <c r="E17" s="25"/>
      <c r="F17" s="17" t="s">
        <v>21</v>
      </c>
      <c r="G17" s="18">
        <v>40</v>
      </c>
      <c r="H17" s="19"/>
      <c r="I17" s="20">
        <v>0.18</v>
      </c>
      <c r="J17" s="21">
        <f t="shared" si="5"/>
        <v>0</v>
      </c>
      <c r="K17" s="21">
        <f t="shared" si="6"/>
        <v>0</v>
      </c>
      <c r="L17" s="21">
        <f t="shared" si="7"/>
        <v>0</v>
      </c>
      <c r="M17" s="21">
        <f t="shared" si="8"/>
        <v>0</v>
      </c>
      <c r="N17" s="22">
        <f t="shared" si="9"/>
        <v>0</v>
      </c>
    </row>
    <row r="18" spans="1:14" ht="69.75" customHeight="1">
      <c r="A18" s="63" t="s">
        <v>28</v>
      </c>
      <c r="B18" s="64"/>
      <c r="C18" s="64"/>
      <c r="D18" s="64"/>
      <c r="E18" s="64"/>
      <c r="F18" s="64"/>
      <c r="G18" s="64"/>
      <c r="H18" s="64"/>
      <c r="I18" s="64"/>
      <c r="J18" s="64"/>
      <c r="K18" s="26"/>
      <c r="L18" s="61">
        <f>SUM(M11:M17)</f>
        <v>0</v>
      </c>
      <c r="M18" s="61"/>
      <c r="N18" s="62"/>
    </row>
    <row r="19" spans="1:14" ht="69.75" customHeight="1">
      <c r="A19" s="65" t="s">
        <v>29</v>
      </c>
      <c r="B19" s="66"/>
      <c r="C19" s="66"/>
      <c r="D19" s="66"/>
      <c r="E19" s="66"/>
      <c r="F19" s="66"/>
      <c r="G19" s="66"/>
      <c r="H19" s="66"/>
      <c r="I19" s="66"/>
      <c r="J19" s="66"/>
      <c r="K19" s="30"/>
      <c r="L19" s="59">
        <f>SUM(K11:K17)</f>
        <v>0</v>
      </c>
      <c r="M19" s="59"/>
      <c r="N19" s="60"/>
    </row>
    <row r="20" spans="1:14" ht="6" customHeigh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s="2" customFormat="1" ht="69" customHeight="1">
      <c r="A21" s="51" t="s">
        <v>30</v>
      </c>
      <c r="B21" s="52"/>
      <c r="C21" s="52"/>
      <c r="D21" s="52"/>
      <c r="E21" s="50"/>
      <c r="F21" s="50"/>
      <c r="G21" s="50"/>
      <c r="H21" s="50"/>
      <c r="I21" s="74" t="s">
        <v>31</v>
      </c>
      <c r="J21" s="75"/>
      <c r="K21" s="23"/>
      <c r="L21" s="71">
        <f>L18+L19</f>
        <v>0</v>
      </c>
      <c r="M21" s="72"/>
      <c r="N21" s="73"/>
    </row>
    <row r="22" spans="1:14" ht="6" customHeight="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1:14" ht="6" customHeight="1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4" ht="15" customHeight="1">
      <c r="A24" s="53" t="s">
        <v>32</v>
      </c>
      <c r="B24" s="54"/>
      <c r="C24" s="54"/>
      <c r="D24" s="54"/>
      <c r="E24" s="54"/>
      <c r="F24" s="54"/>
      <c r="G24" s="54"/>
      <c r="H24" s="54"/>
      <c r="I24" s="43" t="s">
        <v>33</v>
      </c>
      <c r="J24" s="43"/>
      <c r="K24" s="43"/>
      <c r="L24" s="43"/>
      <c r="M24" s="43"/>
      <c r="N24" s="44"/>
    </row>
    <row r="25" spans="1:14" ht="15" customHeight="1">
      <c r="A25" s="55"/>
      <c r="B25" s="56"/>
      <c r="C25" s="56"/>
      <c r="D25" s="56"/>
      <c r="E25" s="56"/>
      <c r="F25" s="56"/>
      <c r="G25" s="56"/>
      <c r="H25" s="56"/>
      <c r="I25" s="45"/>
      <c r="J25" s="45"/>
      <c r="K25" s="45"/>
      <c r="L25" s="45"/>
      <c r="M25" s="45"/>
      <c r="N25" s="46"/>
    </row>
    <row r="26" spans="1:14" ht="15" customHeight="1">
      <c r="A26" s="55"/>
      <c r="B26" s="56"/>
      <c r="C26" s="56"/>
      <c r="D26" s="56"/>
      <c r="E26" s="56"/>
      <c r="F26" s="56"/>
      <c r="G26" s="56"/>
      <c r="H26" s="56"/>
      <c r="I26" s="45"/>
      <c r="J26" s="45"/>
      <c r="K26" s="45"/>
      <c r="L26" s="45"/>
      <c r="M26" s="45"/>
      <c r="N26" s="46"/>
    </row>
    <row r="27" spans="1:14" ht="15" customHeight="1">
      <c r="A27" s="55"/>
      <c r="B27" s="56"/>
      <c r="C27" s="56"/>
      <c r="D27" s="56"/>
      <c r="E27" s="56"/>
      <c r="F27" s="56"/>
      <c r="G27" s="56"/>
      <c r="H27" s="56"/>
      <c r="I27" s="45"/>
      <c r="J27" s="45"/>
      <c r="K27" s="45"/>
      <c r="L27" s="45"/>
      <c r="M27" s="45"/>
      <c r="N27" s="46"/>
    </row>
    <row r="28" spans="1:14" ht="15" customHeight="1">
      <c r="A28" s="57"/>
      <c r="B28" s="58"/>
      <c r="C28" s="58"/>
      <c r="D28" s="58"/>
      <c r="E28" s="58"/>
      <c r="F28" s="58"/>
      <c r="G28" s="58"/>
      <c r="H28" s="58"/>
      <c r="I28" s="47"/>
      <c r="J28" s="47"/>
      <c r="K28" s="47"/>
      <c r="L28" s="47"/>
      <c r="M28" s="47"/>
      <c r="N28" s="48"/>
    </row>
  </sheetData>
  <mergeCells count="35">
    <mergeCell ref="B10:D10"/>
    <mergeCell ref="A8:B8"/>
    <mergeCell ref="L21:N21"/>
    <mergeCell ref="I21:J21"/>
    <mergeCell ref="L6:N6"/>
    <mergeCell ref="L7:N7"/>
    <mergeCell ref="L8:N8"/>
    <mergeCell ref="B12:D12"/>
    <mergeCell ref="B13:D13"/>
    <mergeCell ref="B14:D14"/>
    <mergeCell ref="B15:D15"/>
    <mergeCell ref="B16:D16"/>
    <mergeCell ref="B17:D17"/>
    <mergeCell ref="I24:N28"/>
    <mergeCell ref="B11:D11"/>
    <mergeCell ref="E21:H21"/>
    <mergeCell ref="A21:D21"/>
    <mergeCell ref="A24:H28"/>
    <mergeCell ref="L19:N19"/>
    <mergeCell ref="L18:N18"/>
    <mergeCell ref="A18:J18"/>
    <mergeCell ref="A19:J19"/>
    <mergeCell ref="A20:N20"/>
    <mergeCell ref="A22:N22"/>
    <mergeCell ref="A23:N2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1:I17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CF77A34E-EC95-4BD6-8F09-C3BD481EB139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2025-02-04T14:59:55Z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