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06"/>
  <workbookPr/>
  <mc:AlternateContent xmlns:mc="http://schemas.openxmlformats.org/markup-compatibility/2006">
    <mc:Choice Requires="x15">
      <x15ac:absPath xmlns:x15ac="http://schemas.microsoft.com/office/spreadsheetml/2010/11/ac" url="https://poderjudicialgobdo.sharepoint.com/sites/dgaycj/da/cysc/csm/AÑO 2025/COMPRAS MENORES/CM-2025-001 AL 100/CM-2025-078 CONTRATACIÓN SERVICIO DE MANTENIMIENTO DE ELEVADORES TIPO TIJERA DEL ARCHIVO CENTRAL DEL PODER JUDICIAL/Editables/Anexos/"/>
    </mc:Choice>
  </mc:AlternateContent>
  <xr:revisionPtr revIDLastSave="25" documentId="13_ncr:1_{AFE420A6-5B00-4125-8EBA-42AFF8D8F470}" xr6:coauthVersionLast="47" xr6:coauthVersionMax="47" xr10:uidLastSave="{307D2951-D910-45AD-8C53-C8AE11E0D530}"/>
  <bookViews>
    <workbookView xWindow="28680" yWindow="-120" windowWidth="29040" windowHeight="15720" xr2:uid="{00000000-000D-0000-FFFF-FFFF00000000}"/>
  </bookViews>
  <sheets>
    <sheet name="Landscape" sheetId="5" r:id="rId1"/>
  </sheets>
  <definedNames>
    <definedName name="_xlnm.Print_Area" localSheetId="0">Landscape!$A$1:$N$25</definedName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5" l="1"/>
  <c r="L13" i="5"/>
  <c r="L11" i="5"/>
  <c r="N11" i="5"/>
  <c r="M12" i="5"/>
  <c r="J12" i="5"/>
  <c r="K12" i="5" s="1"/>
  <c r="G28" i="5"/>
  <c r="G29" i="5" s="1"/>
  <c r="M11" i="5"/>
  <c r="J11" i="5"/>
  <c r="K11" i="5" s="1"/>
  <c r="L16" i="5" l="1"/>
  <c r="L12" i="5"/>
  <c r="N12" i="5" s="1"/>
</calcChain>
</file>

<file path=xl/sharedStrings.xml><?xml version="1.0" encoding="utf-8"?>
<sst xmlns="http://schemas.openxmlformats.org/spreadsheetml/2006/main" count="30" uniqueCount="29">
  <si>
    <t>OFERTA ECONÓMICA</t>
  </si>
  <si>
    <t>SNCC.F.033-OFERTA ECONÓMICA</t>
  </si>
  <si>
    <t>Título del Proceso:</t>
  </si>
  <si>
    <t>CONTRATACIÓN DE SERVICIO DE MANTENIMIENTO DE EQUIPOS INDUSTRIALES ELEVADORES TIPO TIJERA</t>
  </si>
  <si>
    <t>No. Expediente:</t>
  </si>
  <si>
    <t>CM-2025-078</t>
  </si>
  <si>
    <t>Nombre del Oferente:</t>
  </si>
  <si>
    <t>RNC/Cédula:</t>
  </si>
  <si>
    <t>Fecha:</t>
  </si>
  <si>
    <t>RPE:</t>
  </si>
  <si>
    <t>Ítem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</si>
  <si>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</si>
  <si>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</si>
  <si>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</si>
  <si>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</si>
  <si>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</si>
  <si>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</si>
  <si>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</si>
  <si>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</si>
  <si>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</si>
  <si>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3"/>
        <color rgb="FF000000"/>
        <rFont val="Times New Roman"/>
      </rPr>
      <t xml:space="preserve">MANTENIMIENTO CORRESPONDIENTE A LAS 268 HORAS DE OPERACIÓN, CON EL DETALLE A CONTINUACIÓN:
</t>
    </r>
    <r>
      <rPr>
        <sz val="13"/>
        <color rgb="FF000000"/>
        <rFont val="Times New Roman"/>
      </rPr>
      <t xml:space="preserve">- ELEVADOR TIJERA MARCA JLG 2032ES, MODELO 2632.
- INCLUYE MANTENIMIENTO DE LAS (4) BATERÍAS INSTALADAS.
- AJUSTE O CALIBRACIÓN DE PARÁMETROS DE OPERACIÓN.
- COSTO DE TRASLADO A LA NAVE UBICADA EN EL PARQUE INDUSTRIAL DUARTE, EN EL KM. 22 DE LA
AUTOPISTA DUARTE.
- PRUEBA Y CONFIRMACIÓN DE LA CALIDAD DE LOS TRABAJOS.
</t>
    </r>
  </si>
  <si>
    <t>UNIDAD</t>
  </si>
  <si>
    <r>
      <rPr>
        <b/>
        <sz val="13"/>
        <color rgb="FF000000"/>
        <rFont val="Times New Roman"/>
      </rPr>
      <t xml:space="preserve">MANTENIMIENTO CORRESPONDIENTE A LAS 389 HORAS DE OPERACIÓN, CON EL DETALLE A CONTINUACIÓN:
</t>
    </r>
    <r>
      <rPr>
        <sz val="13"/>
        <color rgb="FF000000"/>
        <rFont val="Times New Roman"/>
      </rPr>
      <t xml:space="preserve">- TIJERILLA MARCA JLG 2646ES, MODELO 2632.
- AJUSTE O CALIBRACIÓN DE PARÁMETROS DE OPERACIÓN.
- COSTO DE TRASLADO A LA NAVE UBICADA EN EL PARQUE INDUSTRIAL DUARTE, EN EL KM. 22 DE LA
AUTOPISTA DUARTE.
- PRUEBA Y CONFIRMACIÓN DE LA CALIDAD DE LOS TRABAJOS.
</t>
    </r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</si>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</sst>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3B3838"/>
      <name val="Times New Roman"/>
      <family val="1"/>
    </font>
    <font>
      <b/>
      <sz val="13"/>
      <color rgb="FF000000"/>
      <name val="Times New Roman"/>
    </font>
    <font>
      <sz val="13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4" borderId="14" xfId="0" applyFont="1" applyFill="1" applyBorder="1" applyAlignment="1">
      <alignment vertical="center" wrapText="1"/>
    </xf>
    <xf numFmtId="0" fontId="6" fillId="4" borderId="19" xfId="0" applyFont="1" applyFill="1" applyBorder="1" applyAlignment="1">
      <alignment horizontal="right"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right" vertical="center"/>
    </xf>
    <xf numFmtId="3" fontId="0" fillId="0" borderId="0" xfId="0" applyNumberFormat="1"/>
    <xf numFmtId="0" fontId="8" fillId="4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3" fontId="9" fillId="4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 applyProtection="1">
      <alignment vertical="center"/>
      <protection locked="0"/>
    </xf>
    <xf numFmtId="9" fontId="8" fillId="2" borderId="1" xfId="0" applyNumberFormat="1" applyFont="1" applyFill="1" applyBorder="1" applyAlignment="1" applyProtection="1">
      <alignment horizontal="center" vertical="center"/>
      <protection locked="0"/>
    </xf>
    <xf numFmtId="164" fontId="8" fillId="4" borderId="1" xfId="0" applyNumberFormat="1" applyFont="1" applyFill="1" applyBorder="1" applyAlignment="1">
      <alignment vertical="center"/>
    </xf>
    <xf numFmtId="0" fontId="10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164" fontId="6" fillId="4" borderId="15" xfId="0" applyNumberFormat="1" applyFont="1" applyFill="1" applyBorder="1" applyAlignment="1">
      <alignment horizontal="center" vertical="center"/>
    </xf>
    <xf numFmtId="164" fontId="6" fillId="4" borderId="16" xfId="0" applyNumberFormat="1" applyFont="1" applyFill="1" applyBorder="1" applyAlignment="1">
      <alignment horizontal="center" vertical="center"/>
    </xf>
    <xf numFmtId="164" fontId="6" fillId="4" borderId="18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2" borderId="15" xfId="0" applyFont="1" applyFill="1" applyBorder="1" applyAlignment="1" applyProtection="1">
      <alignment horizontal="center" vertical="center" wrapText="1"/>
      <protection locked="0"/>
    </xf>
    <xf numFmtId="0" fontId="8" fillId="2" borderId="16" xfId="0" applyFont="1" applyFill="1" applyBorder="1" applyAlignment="1" applyProtection="1">
      <alignment horizontal="center" vertical="center" wrapText="1"/>
      <protection locked="0"/>
    </xf>
    <xf numFmtId="0" fontId="8" fillId="2" borderId="17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164" fontId="8" fillId="4" borderId="19" xfId="0" applyNumberFormat="1" applyFont="1" applyFill="1" applyBorder="1" applyAlignment="1">
      <alignment horizontal="center" vertical="center"/>
    </xf>
    <xf numFmtId="164" fontId="8" fillId="4" borderId="24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right" vertical="center"/>
    </xf>
    <xf numFmtId="0" fontId="6" fillId="4" borderId="19" xfId="0" applyFont="1" applyFill="1" applyBorder="1" applyAlignment="1">
      <alignment horizontal="right" vertical="center"/>
    </xf>
    <xf numFmtId="0" fontId="6" fillId="4" borderId="25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64" fontId="8" fillId="4" borderId="26" xfId="0" applyNumberFormat="1" applyFont="1" applyFill="1" applyBorder="1" applyAlignment="1">
      <alignment horizontal="center" vertical="center"/>
    </xf>
    <xf numFmtId="164" fontId="8" fillId="4" borderId="2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2168526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view="pageBreakPreview" topLeftCell="A5" zoomScale="55" zoomScaleNormal="30" zoomScaleSheetLayoutView="55" workbookViewId="0">
      <selection activeCell="L15" sqref="A15:N15"/>
    </sheetView>
  </sheetViews>
  <sheetFormatPr defaultColWidth="11.42578125" defaultRowHeight="15"/>
  <cols>
    <col min="1" max="1" width="12.85546875" customWidth="1"/>
    <col min="2" max="2" width="42.140625" customWidth="1"/>
    <col min="3" max="3" width="12.7109375" customWidth="1"/>
    <col min="4" max="4" width="48.7109375" customWidth="1"/>
    <col min="5" max="5" width="35.140625" customWidth="1"/>
    <col min="6" max="6" width="18.140625" customWidth="1"/>
    <col min="7" max="7" width="14" customWidth="1"/>
    <col min="8" max="8" width="25.7109375" customWidth="1"/>
    <col min="9" max="9" width="16.5703125" customWidth="1"/>
    <col min="10" max="10" width="44.140625" customWidth="1"/>
    <col min="11" max="11" width="43.42578125" hidden="1" customWidth="1"/>
    <col min="12" max="12" width="23.85546875" customWidth="1"/>
    <col min="13" max="13" width="42.855468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30.7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8.75" customHeight="1">
      <c r="A4" s="67" t="s">
        <v>1</v>
      </c>
      <c r="B4" s="67"/>
      <c r="C4" s="67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6.5" customHeight="1">
      <c r="A6" s="62" t="s">
        <v>2</v>
      </c>
      <c r="B6" s="63"/>
      <c r="C6" s="57" t="s">
        <v>3</v>
      </c>
      <c r="D6" s="58"/>
      <c r="E6" s="58"/>
      <c r="F6" s="58"/>
      <c r="G6" s="58"/>
      <c r="H6" s="59"/>
      <c r="I6" s="63" t="s">
        <v>4</v>
      </c>
      <c r="J6" s="63"/>
      <c r="K6" s="4"/>
      <c r="L6" s="68" t="s">
        <v>5</v>
      </c>
      <c r="M6" s="68"/>
      <c r="N6" s="69"/>
    </row>
    <row r="7" spans="1:14" ht="45" customHeight="1">
      <c r="A7" s="66" t="s">
        <v>6</v>
      </c>
      <c r="B7" s="64"/>
      <c r="C7" s="60"/>
      <c r="D7" s="60"/>
      <c r="E7" s="60"/>
      <c r="F7" s="60"/>
      <c r="G7" s="60"/>
      <c r="H7" s="60"/>
      <c r="I7" s="64" t="s">
        <v>7</v>
      </c>
      <c r="J7" s="64"/>
      <c r="K7" s="5"/>
      <c r="L7" s="70"/>
      <c r="M7" s="70"/>
      <c r="N7" s="71"/>
    </row>
    <row r="8" spans="1:14" ht="45" customHeight="1">
      <c r="A8" s="74" t="s">
        <v>8</v>
      </c>
      <c r="B8" s="65"/>
      <c r="C8" s="61"/>
      <c r="D8" s="61"/>
      <c r="E8" s="61"/>
      <c r="F8" s="61"/>
      <c r="G8" s="61"/>
      <c r="H8" s="61"/>
      <c r="I8" s="65" t="s">
        <v>9</v>
      </c>
      <c r="J8" s="65"/>
      <c r="K8" s="6"/>
      <c r="L8" s="61"/>
      <c r="M8" s="61"/>
      <c r="N8" s="72"/>
    </row>
    <row r="9" spans="1:14" ht="6" customHeight="1">
      <c r="A9" s="7"/>
      <c r="B9" s="7"/>
      <c r="C9" s="7"/>
      <c r="D9" s="7"/>
      <c r="E9" s="7"/>
      <c r="F9" s="8"/>
      <c r="G9" s="8"/>
      <c r="H9" s="8"/>
      <c r="I9" s="8"/>
      <c r="J9" s="8"/>
      <c r="K9" s="8"/>
      <c r="L9" s="8"/>
      <c r="M9" s="8"/>
      <c r="N9" s="8"/>
    </row>
    <row r="10" spans="1:14" ht="83.25" customHeight="1">
      <c r="A10" s="11" t="s">
        <v>10</v>
      </c>
      <c r="B10" s="73" t="s">
        <v>11</v>
      </c>
      <c r="C10" s="73"/>
      <c r="D10" s="73"/>
      <c r="E10" s="12" t="s">
        <v>12</v>
      </c>
      <c r="F10" s="12" t="s">
        <v>13</v>
      </c>
      <c r="G10" s="12" t="s">
        <v>14</v>
      </c>
      <c r="H10" s="12" t="s">
        <v>15</v>
      </c>
      <c r="I10" s="12" t="s">
        <v>16</v>
      </c>
      <c r="J10" s="12" t="s">
        <v>17</v>
      </c>
      <c r="K10" s="12"/>
      <c r="L10" s="12" t="s">
        <v>18</v>
      </c>
      <c r="M10" s="12"/>
      <c r="N10" s="13" t="s">
        <v>19</v>
      </c>
    </row>
    <row r="11" spans="1:14" ht="239.25" customHeight="1">
      <c r="A11" s="16">
        <v>1</v>
      </c>
      <c r="B11" s="22" t="s">
        <v>20</v>
      </c>
      <c r="C11" s="23"/>
      <c r="D11" s="23"/>
      <c r="E11" s="17"/>
      <c r="F11" s="16" t="s">
        <v>21</v>
      </c>
      <c r="G11" s="18">
        <v>1</v>
      </c>
      <c r="H11" s="19">
        <v>0</v>
      </c>
      <c r="I11" s="20">
        <v>0.18</v>
      </c>
      <c r="J11" s="21">
        <f t="shared" ref="J11" si="0">H11*I11</f>
        <v>0</v>
      </c>
      <c r="K11" s="21">
        <f t="shared" ref="K11" si="1">G11*J11</f>
        <v>0</v>
      </c>
      <c r="L11" s="21">
        <f>H11+J11</f>
        <v>0</v>
      </c>
      <c r="M11" s="21">
        <f t="shared" ref="M11" si="2">G11*H11</f>
        <v>0</v>
      </c>
      <c r="N11" s="21">
        <f>G11*L11</f>
        <v>0</v>
      </c>
    </row>
    <row r="12" spans="1:14" ht="239.25" customHeight="1">
      <c r="A12" s="16">
        <v>2</v>
      </c>
      <c r="B12" s="22" t="s">
        <v>22</v>
      </c>
      <c r="C12" s="23"/>
      <c r="D12" s="23"/>
      <c r="E12" s="17"/>
      <c r="F12" s="16" t="s">
        <v>21</v>
      </c>
      <c r="G12" s="18">
        <v>1</v>
      </c>
      <c r="H12" s="19">
        <v>0</v>
      </c>
      <c r="I12" s="20">
        <v>0.18</v>
      </c>
      <c r="J12" s="21">
        <f t="shared" ref="J12" si="3">H12*I12</f>
        <v>0</v>
      </c>
      <c r="K12" s="21">
        <f t="shared" ref="K12" si="4">G12*J12</f>
        <v>0</v>
      </c>
      <c r="L12" s="21">
        <f t="shared" ref="L12" si="5">H12+J12</f>
        <v>0</v>
      </c>
      <c r="M12" s="21">
        <f t="shared" ref="M12" si="6">G12*H12</f>
        <v>0</v>
      </c>
      <c r="N12" s="21">
        <f t="shared" ref="N12" si="7">G12*L12</f>
        <v>0</v>
      </c>
    </row>
    <row r="13" spans="1:14" ht="27.75" customHeight="1">
      <c r="A13" s="49" t="s">
        <v>23</v>
      </c>
      <c r="B13" s="50"/>
      <c r="C13" s="50"/>
      <c r="D13" s="50"/>
      <c r="E13" s="50"/>
      <c r="F13" s="50"/>
      <c r="G13" s="50"/>
      <c r="H13" s="50"/>
      <c r="I13" s="50"/>
      <c r="J13" s="50"/>
      <c r="K13" s="10"/>
      <c r="L13" s="47">
        <f>M11+M12</f>
        <v>0</v>
      </c>
      <c r="M13" s="47"/>
      <c r="N13" s="48"/>
    </row>
    <row r="14" spans="1:14" ht="27.75" customHeight="1" thickBot="1">
      <c r="A14" s="51" t="s">
        <v>24</v>
      </c>
      <c r="B14" s="52"/>
      <c r="C14" s="52"/>
      <c r="D14" s="52"/>
      <c r="E14" s="52"/>
      <c r="F14" s="52"/>
      <c r="G14" s="52"/>
      <c r="H14" s="52"/>
      <c r="I14" s="52"/>
      <c r="J14" s="52"/>
      <c r="K14" s="14"/>
      <c r="L14" s="54">
        <f>K11+K12</f>
        <v>0</v>
      </c>
      <c r="M14" s="54"/>
      <c r="N14" s="55"/>
    </row>
    <row r="15" spans="1:14" ht="34.5" customHeight="1" thickBot="1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s="2" customFormat="1" ht="69" customHeight="1">
      <c r="A16" s="39" t="s">
        <v>25</v>
      </c>
      <c r="B16" s="40"/>
      <c r="C16" s="40"/>
      <c r="D16" s="40"/>
      <c r="E16" s="36"/>
      <c r="F16" s="37"/>
      <c r="G16" s="37"/>
      <c r="H16" s="38"/>
      <c r="I16" s="28" t="s">
        <v>26</v>
      </c>
      <c r="J16" s="29"/>
      <c r="K16" s="9"/>
      <c r="L16" s="25">
        <f>L13+L14</f>
        <v>0</v>
      </c>
      <c r="M16" s="26"/>
      <c r="N16" s="27"/>
    </row>
    <row r="17" spans="1:14" ht="6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6" customHeigh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</row>
    <row r="19" spans="1:14" ht="15" customHeight="1">
      <c r="A19" s="41" t="s">
        <v>27</v>
      </c>
      <c r="B19" s="42"/>
      <c r="C19" s="42"/>
      <c r="D19" s="42"/>
      <c r="E19" s="42"/>
      <c r="F19" s="42"/>
      <c r="G19" s="42"/>
      <c r="H19" s="42"/>
      <c r="I19" s="30" t="s">
        <v>28</v>
      </c>
      <c r="J19" s="30"/>
      <c r="K19" s="30"/>
      <c r="L19" s="30"/>
      <c r="M19" s="30"/>
      <c r="N19" s="31"/>
    </row>
    <row r="20" spans="1:14" ht="15" customHeight="1">
      <c r="A20" s="43"/>
      <c r="B20" s="44"/>
      <c r="C20" s="44"/>
      <c r="D20" s="44"/>
      <c r="E20" s="44"/>
      <c r="F20" s="44"/>
      <c r="G20" s="44"/>
      <c r="H20" s="44"/>
      <c r="I20" s="32"/>
      <c r="J20" s="32"/>
      <c r="K20" s="32"/>
      <c r="L20" s="32"/>
      <c r="M20" s="32"/>
      <c r="N20" s="33"/>
    </row>
    <row r="21" spans="1:14" ht="15" customHeight="1">
      <c r="A21" s="43"/>
      <c r="B21" s="44"/>
      <c r="C21" s="44"/>
      <c r="D21" s="44"/>
      <c r="E21" s="44"/>
      <c r="F21" s="44"/>
      <c r="G21" s="44"/>
      <c r="H21" s="44"/>
      <c r="I21" s="32"/>
      <c r="J21" s="32"/>
      <c r="K21" s="32"/>
      <c r="L21" s="32"/>
      <c r="M21" s="32"/>
      <c r="N21" s="33"/>
    </row>
    <row r="22" spans="1:14" ht="15" customHeight="1">
      <c r="A22" s="43"/>
      <c r="B22" s="44"/>
      <c r="C22" s="44"/>
      <c r="D22" s="44"/>
      <c r="E22" s="44"/>
      <c r="F22" s="44"/>
      <c r="G22" s="44"/>
      <c r="H22" s="44"/>
      <c r="I22" s="32"/>
      <c r="J22" s="32"/>
      <c r="K22" s="32"/>
      <c r="L22" s="32"/>
      <c r="M22" s="32"/>
      <c r="N22" s="33"/>
    </row>
    <row r="23" spans="1:14" ht="15" customHeight="1">
      <c r="A23" s="45"/>
      <c r="B23" s="46"/>
      <c r="C23" s="46"/>
      <c r="D23" s="46"/>
      <c r="E23" s="46"/>
      <c r="F23" s="46"/>
      <c r="G23" s="46"/>
      <c r="H23" s="46"/>
      <c r="I23" s="34"/>
      <c r="J23" s="34"/>
      <c r="K23" s="34"/>
      <c r="L23" s="34"/>
      <c r="M23" s="34"/>
      <c r="N23" s="35"/>
    </row>
    <row r="28" spans="1:14">
      <c r="G28" s="15">
        <f>SUM(G11:G11)</f>
        <v>1</v>
      </c>
    </row>
    <row r="29" spans="1:14">
      <c r="G29">
        <f>G28*1.18</f>
        <v>1.18</v>
      </c>
    </row>
  </sheetData>
  <mergeCells count="30">
    <mergeCell ref="B11:D11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L6:N6"/>
    <mergeCell ref="L7:N7"/>
    <mergeCell ref="L8:N8"/>
    <mergeCell ref="B10:D10"/>
    <mergeCell ref="A8:B8"/>
    <mergeCell ref="B12:D12"/>
    <mergeCell ref="A17:N17"/>
    <mergeCell ref="L16:N16"/>
    <mergeCell ref="I16:J16"/>
    <mergeCell ref="I19:N23"/>
    <mergeCell ref="E16:H16"/>
    <mergeCell ref="A16:D16"/>
    <mergeCell ref="A19:H23"/>
    <mergeCell ref="A18:N18"/>
    <mergeCell ref="L13:N13"/>
    <mergeCell ref="A13:J13"/>
    <mergeCell ref="A14:J14"/>
    <mergeCell ref="A15:N15"/>
    <mergeCell ref="L14:N14"/>
  </mergeCells>
  <dataValidations count="1">
    <dataValidation type="decimal" allowBlank="1" showInputMessage="1" showErrorMessage="1" errorTitle="ALERTA" error="EN ESTA CELDA SOLO ES PERMITIDO DÍGITOS NUMÉRICOS" sqref="H11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0" fitToHeight="0" orientation="landscape" r:id="rId1"/>
  <headerFooter>
    <oddHeader>&amp;R&amp;"times ,Negrita"&amp;14Página 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C5521AC3-DA74-4A2F-BF3D-101EAC218DA4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Sonia M. Guerrero V.</cp:lastModifiedBy>
  <cp:revision/>
  <dcterms:created xsi:type="dcterms:W3CDTF">2014-12-15T12:59:31Z</dcterms:created>
  <dcterms:modified xsi:type="dcterms:W3CDTF">2025-05-09T16:43:10Z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