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 184\Anexos\"/>
    </mc:Choice>
  </mc:AlternateContent>
  <bookViews>
    <workbookView xWindow="0" yWindow="0" windowWidth="17730" windowHeight="9705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M12" i="5"/>
  <c r="J12" i="5"/>
  <c r="K13" i="5" l="1"/>
  <c r="L14" i="5"/>
  <c r="L12" i="5"/>
  <c r="N12" i="5" s="1"/>
  <c r="K12" i="5"/>
  <c r="L15" i="5" l="1"/>
  <c r="L17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<sst xmlns="http://schemas.openxmlformats.org/spreadsheetml/2006/main" count="29" uniqueCount="29">
  <si>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</si>
  <si>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</si>
  <si>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</si>
  <si>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REFRIGERIO PARA EL LANZAMIENTO DEL PORTAL "ACCESO DIGITAL" EN EL DISTRITO NACIONAL Y LA VEGA, 
DIRIGIDO A MIPYMES</t>
  </si>
  <si>
    <t>No. Expediente:</t>
  </si>
  <si>
    <t>CM-2023-184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</si>
  <si>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</si>
  <si>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</si>
  <si>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</si>
  <si>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</si>
  <si>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</si>
  <si>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</si>
  <si>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</si>
  <si>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</si>
  <si>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</si>
  <si>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</si>
  <si>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</si>
  <si>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</si>
  <si>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</si>
  <si>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</si>
  <si>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REFRIGERIO EJECUTIVO PARA 250 PERSONAS SERVIDOS EN BANDEJAS EN EL AUDITORIO DE LA SUPREMA CORTE DE JUSTICIA
• CUATRO (4) OPCIONES SALADAS.
• CIENTO CINCUENTA (150) JUGOS DE NARANJA.
• CIEN (100) JUGOS DE FRUIT PUNCH.
• CIEN (100) TETRAPAK DE AGUA DE 20 ONZAS.</t>
  </si>
  <si>
    <t>SERV.</t>
  </si>
  <si>
    <t>REFRIGERIO EJECUTIVO PARA 100 PERSONAS SERVIDOS EN BANDEJAS EN LA VEGA 
• DOS (2) OPCIONES SALADAS
• DOS (2) OPCIONES DULCES
• CINCUENTA (50) JUGOS DE NARANJA.
• CINCUENTA (50) JUGOS DE FRUIT PUNCH.
• CIEN (50) TETRAPAK DE AGUA DE 20 ONZAS. 
• LOS JUGOS DEBEN SER DE FRUTAS NATURALES, CON POCA AZÚCAR.
• SE DEBE ENVIAR PROPUESTAS DEL MENÚ PARA SELECCIÓN DE OPCIONES DULCES Y SALADAS POR PARTE DEL PODER JUDICIAL.
• EL SERVICIO DEBE INCLUIR AL MENOS DIEZ (10) CAMAREROS/AS EN CADA UNO DE LOS LUGARES (AMBAS ACTIVIDADES), DESECHABLES, INSUMOS PARA EL MONTAJE (MESAS, BANDEJAS, HIELO, ETC.) HIELERAS PARA JUGOS Y AGUA, DESMONTAJE Y TRANSPORTE.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</si>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</sst>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8" fillId="2" borderId="21" xfId="0" applyFont="1" applyFill="1" applyBorder="1" applyAlignment="1" applyProtection="1">
      <alignment wrapText="1"/>
      <protection locked="0"/>
    </xf>
    <xf numFmtId="164" fontId="8" fillId="4" borderId="21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 wrapText="1"/>
    </xf>
    <xf numFmtId="3" fontId="10" fillId="4" borderId="25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2" borderId="25" xfId="0" applyNumberFormat="1" applyFont="1" applyFill="1" applyBorder="1" applyAlignment="1" applyProtection="1">
      <alignment horizontal="center"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9" fontId="8" fillId="2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="30" zoomScaleNormal="30" zoomScaleSheetLayoutView="30" workbookViewId="0">
      <selection activeCell="H12" sqref="H12:H13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30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8.75" customHeight="1" x14ac:dyDescent="0.25">
      <c r="A4" s="30" t="s">
        <v>1</v>
      </c>
      <c r="B4" s="30"/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26" t="s">
        <v>2</v>
      </c>
      <c r="B6" s="27"/>
      <c r="C6" s="21" t="s">
        <v>3</v>
      </c>
      <c r="D6" s="22"/>
      <c r="E6" s="22"/>
      <c r="F6" s="22"/>
      <c r="G6" s="22"/>
      <c r="H6" s="23"/>
      <c r="I6" s="27" t="s">
        <v>4</v>
      </c>
      <c r="J6" s="27"/>
      <c r="K6" s="4"/>
      <c r="L6" s="31" t="s">
        <v>5</v>
      </c>
      <c r="M6" s="31"/>
      <c r="N6" s="32"/>
    </row>
    <row r="7" spans="1:14" ht="45" customHeight="1" x14ac:dyDescent="0.25">
      <c r="A7" s="29" t="s">
        <v>6</v>
      </c>
      <c r="B7" s="28"/>
      <c r="C7" s="24"/>
      <c r="D7" s="24"/>
      <c r="E7" s="24"/>
      <c r="F7" s="24"/>
      <c r="G7" s="24"/>
      <c r="H7" s="24"/>
      <c r="I7" s="28" t="s">
        <v>7</v>
      </c>
      <c r="J7" s="28"/>
      <c r="K7" s="5"/>
      <c r="L7" s="33"/>
      <c r="M7" s="33"/>
      <c r="N7" s="34"/>
    </row>
    <row r="8" spans="1:14" ht="45" customHeight="1" x14ac:dyDescent="0.25">
      <c r="A8" s="18" t="s">
        <v>8</v>
      </c>
      <c r="B8" s="19"/>
      <c r="C8" s="25"/>
      <c r="D8" s="25"/>
      <c r="E8" s="25"/>
      <c r="F8" s="25"/>
      <c r="G8" s="25"/>
      <c r="H8" s="25"/>
      <c r="I8" s="19" t="s">
        <v>9</v>
      </c>
      <c r="J8" s="19"/>
      <c r="K8" s="6"/>
      <c r="L8" s="25"/>
      <c r="M8" s="25"/>
      <c r="N8" s="35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10</v>
      </c>
      <c r="B10" s="17" t="s">
        <v>11</v>
      </c>
      <c r="C10" s="17"/>
      <c r="D10" s="17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50" customHeight="1" x14ac:dyDescent="0.25">
      <c r="A12" s="72">
        <v>1</v>
      </c>
      <c r="B12" s="43" t="s">
        <v>20</v>
      </c>
      <c r="C12" s="44"/>
      <c r="D12" s="45"/>
      <c r="E12" s="14"/>
      <c r="F12" s="72" t="s">
        <v>21</v>
      </c>
      <c r="G12" s="74">
        <v>1</v>
      </c>
      <c r="H12" s="76"/>
      <c r="I12" s="78">
        <v>0.18</v>
      </c>
      <c r="J12" s="70">
        <f>H12*I12</f>
        <v>0</v>
      </c>
      <c r="K12" s="15">
        <f>G12*J12</f>
        <v>0</v>
      </c>
      <c r="L12" s="70">
        <f>H12+J12</f>
        <v>0</v>
      </c>
      <c r="M12" s="15">
        <f>G12*H12</f>
        <v>0</v>
      </c>
      <c r="N12" s="70">
        <f>G12*L12</f>
        <v>0</v>
      </c>
    </row>
    <row r="13" spans="1:14" ht="225.75" customHeight="1" x14ac:dyDescent="0.25">
      <c r="A13" s="73"/>
      <c r="B13" s="43" t="s">
        <v>22</v>
      </c>
      <c r="C13" s="44"/>
      <c r="D13" s="45"/>
      <c r="E13" s="14"/>
      <c r="F13" s="73"/>
      <c r="G13" s="75"/>
      <c r="H13" s="77"/>
      <c r="I13" s="79"/>
      <c r="J13" s="71"/>
      <c r="K13" s="15">
        <f t="shared" ref="K13" si="0">G13*J13</f>
        <v>0</v>
      </c>
      <c r="L13" s="71"/>
      <c r="M13" s="15">
        <f t="shared" ref="M13" si="1">G13*H13</f>
        <v>0</v>
      </c>
      <c r="N13" s="71"/>
    </row>
    <row r="14" spans="1:14" ht="27.75" customHeight="1" x14ac:dyDescent="0.25">
      <c r="A14" s="59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16"/>
      <c r="L14" s="57">
        <f>SUM(M12:M13)</f>
        <v>0</v>
      </c>
      <c r="M14" s="57"/>
      <c r="N14" s="58"/>
    </row>
    <row r="15" spans="1:14" ht="27.75" customHeight="1" x14ac:dyDescent="0.25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2"/>
      <c r="K15" s="12"/>
      <c r="L15" s="55">
        <f>SUM(K12:K13)</f>
        <v>0</v>
      </c>
      <c r="M15" s="55"/>
      <c r="N15" s="56"/>
    </row>
    <row r="16" spans="1:14" ht="6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2" customFormat="1" ht="69" customHeight="1" x14ac:dyDescent="0.2">
      <c r="A17" s="47" t="s">
        <v>25</v>
      </c>
      <c r="B17" s="48"/>
      <c r="C17" s="48"/>
      <c r="D17" s="48"/>
      <c r="E17" s="46"/>
      <c r="F17" s="46"/>
      <c r="G17" s="46"/>
      <c r="H17" s="46"/>
      <c r="I17" s="68" t="s">
        <v>26</v>
      </c>
      <c r="J17" s="69"/>
      <c r="K17" s="13"/>
      <c r="L17" s="65">
        <f>L14+L15</f>
        <v>0</v>
      </c>
      <c r="M17" s="66"/>
      <c r="N17" s="67"/>
    </row>
    <row r="18" spans="1:14" ht="6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6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15" customHeight="1" x14ac:dyDescent="0.25">
      <c r="A20" s="49" t="s">
        <v>27</v>
      </c>
      <c r="B20" s="50"/>
      <c r="C20" s="50"/>
      <c r="D20" s="50"/>
      <c r="E20" s="50"/>
      <c r="F20" s="50"/>
      <c r="G20" s="50"/>
      <c r="H20" s="50"/>
      <c r="I20" s="36" t="s">
        <v>28</v>
      </c>
      <c r="J20" s="36"/>
      <c r="K20" s="36"/>
      <c r="L20" s="36"/>
      <c r="M20" s="36"/>
      <c r="N20" s="37"/>
    </row>
    <row r="21" spans="1:14" ht="15" customHeight="1" x14ac:dyDescent="0.25">
      <c r="A21" s="51"/>
      <c r="B21" s="52"/>
      <c r="C21" s="52"/>
      <c r="D21" s="52"/>
      <c r="E21" s="52"/>
      <c r="F21" s="52"/>
      <c r="G21" s="52"/>
      <c r="H21" s="52"/>
      <c r="I21" s="38"/>
      <c r="J21" s="38"/>
      <c r="K21" s="38"/>
      <c r="L21" s="38"/>
      <c r="M21" s="38"/>
      <c r="N21" s="39"/>
    </row>
    <row r="22" spans="1:14" ht="15" customHeight="1" x14ac:dyDescent="0.25">
      <c r="A22" s="51"/>
      <c r="B22" s="52"/>
      <c r="C22" s="52"/>
      <c r="D22" s="52"/>
      <c r="E22" s="52"/>
      <c r="F22" s="52"/>
      <c r="G22" s="52"/>
      <c r="H22" s="52"/>
      <c r="I22" s="38"/>
      <c r="J22" s="38"/>
      <c r="K22" s="38"/>
      <c r="L22" s="38"/>
      <c r="M22" s="38"/>
      <c r="N22" s="39"/>
    </row>
    <row r="23" spans="1:14" ht="15" customHeight="1" x14ac:dyDescent="0.25">
      <c r="A23" s="51"/>
      <c r="B23" s="52"/>
      <c r="C23" s="52"/>
      <c r="D23" s="52"/>
      <c r="E23" s="52"/>
      <c r="F23" s="52"/>
      <c r="G23" s="52"/>
      <c r="H23" s="52"/>
      <c r="I23" s="38"/>
      <c r="J23" s="38"/>
      <c r="K23" s="38"/>
      <c r="L23" s="38"/>
      <c r="M23" s="38"/>
      <c r="N23" s="39"/>
    </row>
    <row r="24" spans="1:14" ht="15" customHeight="1" x14ac:dyDescent="0.25">
      <c r="A24" s="53"/>
      <c r="B24" s="54"/>
      <c r="C24" s="54"/>
      <c r="D24" s="54"/>
      <c r="E24" s="54"/>
      <c r="F24" s="54"/>
      <c r="G24" s="54"/>
      <c r="H24" s="54"/>
      <c r="I24" s="40"/>
      <c r="J24" s="40"/>
      <c r="K24" s="40"/>
      <c r="L24" s="40"/>
      <c r="M24" s="40"/>
      <c r="N24" s="41"/>
    </row>
  </sheetData>
  <mergeCells count="39">
    <mergeCell ref="J12:J13"/>
    <mergeCell ref="L12:L13"/>
    <mergeCell ref="N12:N13"/>
    <mergeCell ref="A12:A13"/>
    <mergeCell ref="F12:F13"/>
    <mergeCell ref="G12:G13"/>
    <mergeCell ref="H12:H13"/>
    <mergeCell ref="I12:I13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B13:D13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 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7C00B-A72A-4246-91BF-979950F4F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23968453-7404-4c66-b04b-c533b279d534"/>
    <ds:schemaRef ds:uri="209cd0db-1aa9-466c-8933-4493a1504f63"/>
    <ds:schemaRef ds:uri="http://schemas.microsoft.com/office/infopath/2007/PartnerControls"/>
    <ds:schemaRef ds:uri="http://purl.org/dc/terms/"/>
    <ds:schemaRef ds:uri="http://schemas.microsoft.com/office/2006/documentManagement/types"/>
    <ds:schemaRef ds:uri="ef3d409c-51e8-4a1c-b238-cf9f3673307b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cp:lastPrinted>2023-11-03T12:59:47Z</cp:lastPrinted>
  <dcterms:created xsi:type="dcterms:W3CDTF">2014-12-15T12:59:31Z</dcterms:created>
  <dcterms:modified xsi:type="dcterms:W3CDTF">2023-11-03T13:00:19Z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