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tjimenez\Desktop\Compras\Procesos CSM MJ\2022\CSM-2022-237 ADQUISICIÓN MATERIALES FERRETEROS PARA ADECUACIONES DE REDES EN SEDES PJ\Editables\Anexos\"/>
    </mc:Choice>
  </mc:AlternateContent>
  <bookViews>
    <workbookView xWindow="0" yWindow="0" windowWidth="20490" windowHeight="6450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5" l="1"/>
  <c r="L37" i="5" s="1"/>
  <c r="N37" i="5" s="1"/>
  <c r="K37" i="5"/>
  <c r="M37" i="5"/>
  <c r="J38" i="5"/>
  <c r="K38" i="5" s="1"/>
  <c r="M38" i="5"/>
  <c r="J39" i="5"/>
  <c r="K39" i="5" s="1"/>
  <c r="M39" i="5"/>
  <c r="J40" i="5"/>
  <c r="K40" i="5" s="1"/>
  <c r="M40" i="5"/>
  <c r="J41" i="5"/>
  <c r="L41" i="5" s="1"/>
  <c r="N41" i="5" s="1"/>
  <c r="K41" i="5"/>
  <c r="M41" i="5"/>
  <c r="J31" i="5"/>
  <c r="L31" i="5" s="1"/>
  <c r="N31" i="5" s="1"/>
  <c r="M31" i="5"/>
  <c r="J32" i="5"/>
  <c r="K32" i="5" s="1"/>
  <c r="M32" i="5"/>
  <c r="J33" i="5"/>
  <c r="L33" i="5" s="1"/>
  <c r="N33" i="5" s="1"/>
  <c r="K33" i="5"/>
  <c r="M33" i="5"/>
  <c r="J34" i="5"/>
  <c r="L34" i="5" s="1"/>
  <c r="N34" i="5" s="1"/>
  <c r="K34" i="5"/>
  <c r="M34" i="5"/>
  <c r="J35" i="5"/>
  <c r="L35" i="5" s="1"/>
  <c r="N35" i="5" s="1"/>
  <c r="K35" i="5"/>
  <c r="M35" i="5"/>
  <c r="J36" i="5"/>
  <c r="K36" i="5" s="1"/>
  <c r="M36" i="5"/>
  <c r="J26" i="5"/>
  <c r="L26" i="5" s="1"/>
  <c r="N26" i="5" s="1"/>
  <c r="M26" i="5"/>
  <c r="J27" i="5"/>
  <c r="K27" i="5" s="1"/>
  <c r="M27" i="5"/>
  <c r="J28" i="5"/>
  <c r="K28" i="5"/>
  <c r="L28" i="5"/>
  <c r="N28" i="5" s="1"/>
  <c r="M28" i="5"/>
  <c r="J29" i="5"/>
  <c r="K29" i="5" s="1"/>
  <c r="M29" i="5"/>
  <c r="J30" i="5"/>
  <c r="L30" i="5" s="1"/>
  <c r="N30" i="5" s="1"/>
  <c r="K30" i="5"/>
  <c r="M30" i="5"/>
  <c r="J22" i="5"/>
  <c r="K22" i="5" s="1"/>
  <c r="L22" i="5"/>
  <c r="N22" i="5" s="1"/>
  <c r="M22" i="5"/>
  <c r="J23" i="5"/>
  <c r="K23" i="5" s="1"/>
  <c r="L23" i="5"/>
  <c r="N23" i="5" s="1"/>
  <c r="M23" i="5"/>
  <c r="J24" i="5"/>
  <c r="L24" i="5" s="1"/>
  <c r="N24" i="5" s="1"/>
  <c r="M24" i="5"/>
  <c r="J25" i="5"/>
  <c r="K25" i="5" s="1"/>
  <c r="M25" i="5"/>
  <c r="J20" i="5"/>
  <c r="L20" i="5" s="1"/>
  <c r="N20" i="5" s="1"/>
  <c r="K20" i="5"/>
  <c r="M20" i="5"/>
  <c r="J21" i="5"/>
  <c r="L21" i="5" s="1"/>
  <c r="N21" i="5" s="1"/>
  <c r="K21" i="5"/>
  <c r="M21" i="5"/>
  <c r="J19" i="5"/>
  <c r="L19" i="5" s="1"/>
  <c r="N19" i="5" s="1"/>
  <c r="K19" i="5"/>
  <c r="M19" i="5"/>
  <c r="J15" i="5"/>
  <c r="K15" i="5" s="1"/>
  <c r="M15" i="5"/>
  <c r="J16" i="5"/>
  <c r="K16" i="5"/>
  <c r="L16" i="5"/>
  <c r="N16" i="5" s="1"/>
  <c r="M16" i="5"/>
  <c r="J17" i="5"/>
  <c r="L17" i="5" s="1"/>
  <c r="N17" i="5" s="1"/>
  <c r="K17" i="5"/>
  <c r="M17" i="5"/>
  <c r="J18" i="5"/>
  <c r="K18" i="5" s="1"/>
  <c r="M18" i="5"/>
  <c r="J13" i="5"/>
  <c r="K13" i="5" s="1"/>
  <c r="M13" i="5"/>
  <c r="J14" i="5"/>
  <c r="K14" i="5"/>
  <c r="L14" i="5"/>
  <c r="N14" i="5" s="1"/>
  <c r="M14" i="5"/>
  <c r="J12" i="5"/>
  <c r="L12" i="5" s="1"/>
  <c r="N12" i="5" s="1"/>
  <c r="M12" i="5"/>
  <c r="L39" i="5" l="1"/>
  <c r="N39" i="5" s="1"/>
  <c r="K26" i="5"/>
  <c r="L40" i="5"/>
  <c r="N40" i="5" s="1"/>
  <c r="L13" i="5"/>
  <c r="N13" i="5" s="1"/>
  <c r="L15" i="5"/>
  <c r="N15" i="5" s="1"/>
  <c r="K24" i="5"/>
  <c r="K31" i="5"/>
  <c r="L38" i="5"/>
  <c r="N38" i="5" s="1"/>
  <c r="L36" i="5"/>
  <c r="N36" i="5" s="1"/>
  <c r="L32" i="5"/>
  <c r="N32" i="5" s="1"/>
  <c r="L27" i="5"/>
  <c r="N27" i="5" s="1"/>
  <c r="L29" i="5"/>
  <c r="N29" i="5" s="1"/>
  <c r="L25" i="5"/>
  <c r="N25" i="5" s="1"/>
  <c r="L18" i="5"/>
  <c r="N18" i="5" s="1"/>
  <c r="K12" i="5"/>
  <c r="J11" i="5" l="1"/>
  <c r="K11" i="5"/>
  <c r="L44" i="5" s="1"/>
  <c r="L11" i="5"/>
  <c r="N11" i="5" s="1"/>
  <c r="M11" i="5"/>
  <c r="L43" i="5" s="1"/>
  <c r="L46" i="5" s="1"/>
</calcChain>
</file>

<file path=xl/sharedStrings.xml><?xml version="1.0" encoding="utf-8"?>
<sst xmlns="http://schemas.openxmlformats.org/spreadsheetml/2006/main" count="87" uniqueCount="57">
  <si>
    <t>OFERTA ECONÓMICA</t>
  </si>
  <si>
    <t>Título del Proceso:</t>
  </si>
  <si>
    <t>ADQUISICIÓN DE MATERIALES FERRETEROS PARA LAS ADECUACIONES DE LAS REDES EN SEDES JUDICIALES</t>
  </si>
  <si>
    <t>No. Expediente:</t>
  </si>
  <si>
    <t>CSM-2022-237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</si>
  <si>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</si>
  <si>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</si>
  <si>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</si>
  <si>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</si>
  <si>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</si>
  <si>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</si>
  <si>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</si>
  <si>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</si>
  <si>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</si>
  <si>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</si>
  <si>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</si>
  <si>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</si>
  <si>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</si>
  <si>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</si>
  <si>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TUBOS DE 2 PULG. PVC</t>
  </si>
  <si>
    <t>UNIDAD</t>
  </si>
  <si>
    <t>TUBOS DE 1 ½ PULG. PVC</t>
  </si>
  <si>
    <t>UNIONES DE TUBOS 1 ½ PULG. PVC</t>
  </si>
  <si>
    <t>CURVAS DE 1½ PULG. PVC</t>
  </si>
  <si>
    <t>UNIONES DE TUBOS 2 PULG. PVC</t>
  </si>
  <si>
    <t>CURVAS DE 2 PULG. PVC</t>
  </si>
  <si>
    <t>TERMINALES PARA PVC DE 2</t>
  </si>
  <si>
    <t>TERMINALES PARA PVC DE 1 ½</t>
  </si>
  <si>
    <t>TERMINALES DE CONDUFLEX 1 ½ PULG.</t>
  </si>
  <si>
    <t>TERMINALES DE CONDUFLEX CONDUFLEX 3/4 PULG.</t>
  </si>
  <si>
    <t>TERMINALES DE CONDUFLEX 1 PULG.</t>
  </si>
  <si>
    <t>TERMINALES DE CONDUFLEX 2 PULG.</t>
  </si>
  <si>
    <t>ABRAZADERA DE CONDUFLEX 1 ½ PULG.</t>
  </si>
  <si>
    <t>ABRAZADERA DE CONDUFLEX CONDUFLEX 3/4 PULG.</t>
  </si>
  <si>
    <t>ABRAZADERA DE CONDUFLEX 1 PULG.</t>
  </si>
  <si>
    <t>ABRAZADERA DE CONDUFLEX 2 PULG.</t>
  </si>
  <si>
    <t>REGISTROS 4X4 PLÁSTICO</t>
  </si>
  <si>
    <t>REGISTROS 6X6 PLÁSTICO</t>
  </si>
  <si>
    <t>REGISTROS 10X10 METAL</t>
  </si>
  <si>
    <t>ROLLO DE 100 PIES CONDUFLEX 1 ½ PULG.</t>
  </si>
  <si>
    <t>ROLLO DE 100 PIES CONDUFLEX 3/4PULG.</t>
  </si>
  <si>
    <t>ROLLO DE 100 PIES CONDUFLEX 3/4 PULG.</t>
  </si>
  <si>
    <t>ROLLO DE 100 PIES CONDUFLEX 2 PULG.</t>
  </si>
  <si>
    <t>CANALETAS DECORATIVA ½ PULG. CON PEGAMENTOS</t>
  </si>
  <si>
    <t>CANALETAS DECORATIVA 1 PULG. CON PEGAMENTOS</t>
  </si>
  <si>
    <t>CANALETAS DECORATIVA 2 PULG. CON PEGAMENTOS</t>
  </si>
  <si>
    <t>TORNILLOS DIABLITOS DE 1 PULG.</t>
  </si>
  <si>
    <t>TARUGOS COLOR VERDE</t>
  </si>
  <si>
    <t>TORNILLOS DIABLITOS DE 1 ½ PULG.</t>
  </si>
  <si>
    <t>TARUGOS COLOR AZUL</t>
  </si>
  <si>
    <t>PAQUETES DE TAYRA DE 10 PULG.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</si>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</sst>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0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8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9" fontId="5" fillId="2" borderId="17" xfId="0" applyNumberFormat="1" applyFont="1" applyFill="1" applyBorder="1" applyAlignment="1" applyProtection="1">
      <alignment horizontal="center" vertical="center"/>
      <protection locked="0"/>
    </xf>
    <xf numFmtId="164" fontId="5" fillId="4" borderId="17" xfId="0" applyNumberFormat="1" applyFont="1" applyFill="1" applyBorder="1" applyAlignment="1">
      <alignment vertical="center"/>
    </xf>
    <xf numFmtId="0" fontId="13" fillId="4" borderId="18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4" borderId="19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 wrapText="1"/>
    </xf>
    <xf numFmtId="9" fontId="5" fillId="2" borderId="19" xfId="0" applyNumberFormat="1" applyFont="1" applyFill="1" applyBorder="1" applyAlignment="1" applyProtection="1">
      <alignment horizontal="center" vertical="center"/>
      <protection locked="0"/>
    </xf>
    <xf numFmtId="164" fontId="5" fillId="4" borderId="19" xfId="0" applyNumberFormat="1" applyFont="1" applyFill="1" applyBorder="1" applyAlignment="1">
      <alignment vertical="center"/>
    </xf>
    <xf numFmtId="164" fontId="5" fillId="4" borderId="20" xfId="0" applyNumberFormat="1" applyFont="1" applyFill="1" applyBorder="1" applyAlignment="1">
      <alignment vertical="center"/>
    </xf>
    <xf numFmtId="0" fontId="13" fillId="4" borderId="21" xfId="0" applyFont="1" applyFill="1" applyBorder="1" applyAlignment="1" applyProtection="1">
      <alignment horizontal="center" vertical="center"/>
      <protection hidden="1"/>
    </xf>
    <xf numFmtId="164" fontId="5" fillId="4" borderId="22" xfId="0" applyNumberFormat="1" applyFont="1" applyFill="1" applyBorder="1" applyAlignment="1">
      <alignment vertical="center"/>
    </xf>
    <xf numFmtId="0" fontId="13" fillId="4" borderId="23" xfId="0" applyFon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 applyProtection="1">
      <alignment vertical="center" wrapText="1"/>
      <protection locked="0"/>
    </xf>
    <xf numFmtId="0" fontId="5" fillId="4" borderId="24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 wrapText="1"/>
    </xf>
    <xf numFmtId="9" fontId="5" fillId="2" borderId="24" xfId="0" applyNumberFormat="1" applyFont="1" applyFill="1" applyBorder="1" applyAlignment="1" applyProtection="1">
      <alignment horizontal="center" vertical="center"/>
      <protection locked="0"/>
    </xf>
    <xf numFmtId="164" fontId="5" fillId="4" borderId="24" xfId="0" applyNumberFormat="1" applyFont="1" applyFill="1" applyBorder="1" applyAlignment="1">
      <alignment vertical="center"/>
    </xf>
    <xf numFmtId="164" fontId="5" fillId="4" borderId="25" xfId="0" applyNumberFormat="1" applyFont="1" applyFill="1" applyBorder="1" applyAlignment="1">
      <alignment vertical="center"/>
    </xf>
    <xf numFmtId="164" fontId="5" fillId="2" borderId="19" xfId="0" applyNumberFormat="1" applyFont="1" applyFill="1" applyBorder="1" applyAlignment="1" applyProtection="1">
      <alignment vertical="center"/>
      <protection locked="0"/>
    </xf>
    <xf numFmtId="164" fontId="5" fillId="2" borderId="17" xfId="0" applyNumberFormat="1" applyFont="1" applyFill="1" applyBorder="1" applyAlignment="1" applyProtection="1">
      <alignment vertical="center"/>
      <protection locked="0"/>
    </xf>
    <xf numFmtId="164" fontId="5" fillId="2" borderId="24" xfId="0" applyNumberFormat="1" applyFont="1" applyFill="1" applyBorder="1" applyAlignment="1" applyProtection="1">
      <alignment vertical="center"/>
      <protection locked="0"/>
    </xf>
    <xf numFmtId="0" fontId="1" fillId="4" borderId="17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222250</xdr:colOff>
      <xdr:row>3</xdr:row>
      <xdr:rowOff>23768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DACB1D-2F5A-34FF-8666-33980AE74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4667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3"/>
  <sheetViews>
    <sheetView tabSelected="1" topLeftCell="A34" zoomScale="110" zoomScaleNormal="110" workbookViewId="0">
      <selection activeCell="B23" sqref="B23:D23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3.140625" customWidth="1"/>
    <col min="4" max="4" width="25.5703125" customWidth="1"/>
    <col min="5" max="5" width="41.14062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8.95" customHeigh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9.75" customHeight="1" x14ac:dyDescent="0.25">
      <c r="A5" s="73" t="s">
        <v>1</v>
      </c>
      <c r="B5" s="74"/>
      <c r="C5" s="76" t="s">
        <v>2</v>
      </c>
      <c r="D5" s="76"/>
      <c r="E5" s="76"/>
      <c r="F5" s="76"/>
      <c r="G5" s="76"/>
      <c r="H5" s="76"/>
      <c r="I5" s="74" t="s">
        <v>3</v>
      </c>
      <c r="J5" s="74"/>
      <c r="K5" s="8"/>
      <c r="L5" s="79" t="s">
        <v>4</v>
      </c>
      <c r="M5" s="79"/>
      <c r="N5" s="80"/>
    </row>
    <row r="6" spans="1:14" ht="39.75" customHeight="1" x14ac:dyDescent="0.25">
      <c r="A6" s="87" t="s">
        <v>5</v>
      </c>
      <c r="B6" s="85"/>
      <c r="C6" s="77"/>
      <c r="D6" s="77"/>
      <c r="E6" s="77"/>
      <c r="F6" s="77"/>
      <c r="G6" s="77"/>
      <c r="H6" s="77"/>
      <c r="I6" s="85" t="s">
        <v>6</v>
      </c>
      <c r="J6" s="85"/>
      <c r="K6" s="7"/>
      <c r="L6" s="81"/>
      <c r="M6" s="81"/>
      <c r="N6" s="82"/>
    </row>
    <row r="7" spans="1:14" ht="39.75" customHeight="1" thickBot="1" x14ac:dyDescent="0.3">
      <c r="A7" s="89" t="s">
        <v>7</v>
      </c>
      <c r="B7" s="86"/>
      <c r="C7" s="78"/>
      <c r="D7" s="78"/>
      <c r="E7" s="78"/>
      <c r="F7" s="78"/>
      <c r="G7" s="78"/>
      <c r="H7" s="78"/>
      <c r="I7" s="86" t="s">
        <v>8</v>
      </c>
      <c r="J7" s="86"/>
      <c r="K7" s="9"/>
      <c r="L7" s="83"/>
      <c r="M7" s="83"/>
      <c r="N7" s="84"/>
    </row>
    <row r="8" spans="1:14" ht="6" customHeight="1" thickBot="1" x14ac:dyDescent="0.3">
      <c r="A8" s="5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</row>
    <row r="9" spans="1:14" ht="44.25" customHeight="1" thickBot="1" x14ac:dyDescent="0.3">
      <c r="A9" s="11" t="s">
        <v>9</v>
      </c>
      <c r="B9" s="88" t="s">
        <v>10</v>
      </c>
      <c r="C9" s="88"/>
      <c r="D9" s="88"/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/>
      <c r="L9" s="12" t="s">
        <v>17</v>
      </c>
      <c r="M9" s="12"/>
      <c r="N9" s="13" t="s">
        <v>18</v>
      </c>
    </row>
    <row r="10" spans="1:14" ht="6" customHeigh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60" customHeight="1" x14ac:dyDescent="0.25">
      <c r="A11" s="19">
        <v>1</v>
      </c>
      <c r="B11" s="50" t="s">
        <v>19</v>
      </c>
      <c r="C11" s="50"/>
      <c r="D11" s="50"/>
      <c r="E11" s="20"/>
      <c r="F11" s="21" t="s">
        <v>20</v>
      </c>
      <c r="G11" s="22">
        <v>100</v>
      </c>
      <c r="H11" s="35"/>
      <c r="I11" s="23">
        <v>0.18</v>
      </c>
      <c r="J11" s="24">
        <f t="shared" ref="J11:J25" si="0">H11*I11</f>
        <v>0</v>
      </c>
      <c r="K11" s="24">
        <f t="shared" ref="K11" si="1">G11*J11</f>
        <v>0</v>
      </c>
      <c r="L11" s="24">
        <f t="shared" ref="L11" si="2">H11+J11</f>
        <v>0</v>
      </c>
      <c r="M11" s="24">
        <f t="shared" ref="M11:M25" si="3">G11*H11</f>
        <v>0</v>
      </c>
      <c r="N11" s="25">
        <f t="shared" ref="N11:N25" si="4">G11*L11</f>
        <v>0</v>
      </c>
    </row>
    <row r="12" spans="1:14" ht="60" customHeight="1" x14ac:dyDescent="0.25">
      <c r="A12" s="26">
        <v>2</v>
      </c>
      <c r="B12" s="38" t="s">
        <v>21</v>
      </c>
      <c r="C12" s="38"/>
      <c r="D12" s="38"/>
      <c r="E12" s="14"/>
      <c r="F12" s="15" t="s">
        <v>20</v>
      </c>
      <c r="G12" s="16">
        <v>100</v>
      </c>
      <c r="H12" s="36"/>
      <c r="I12" s="17">
        <v>0.18</v>
      </c>
      <c r="J12" s="18">
        <f t="shared" si="0"/>
        <v>0</v>
      </c>
      <c r="K12" s="18">
        <f t="shared" ref="K12:K13" si="5">G12*J12</f>
        <v>0</v>
      </c>
      <c r="L12" s="18">
        <f t="shared" ref="L12:L13" si="6">H12+J12</f>
        <v>0</v>
      </c>
      <c r="M12" s="18">
        <f t="shared" si="3"/>
        <v>0</v>
      </c>
      <c r="N12" s="27">
        <f t="shared" si="4"/>
        <v>0</v>
      </c>
    </row>
    <row r="13" spans="1:14" ht="60" customHeight="1" x14ac:dyDescent="0.25">
      <c r="A13" s="26">
        <v>3</v>
      </c>
      <c r="B13" s="38" t="s">
        <v>22</v>
      </c>
      <c r="C13" s="38"/>
      <c r="D13" s="38"/>
      <c r="E13" s="14"/>
      <c r="F13" s="15" t="s">
        <v>20</v>
      </c>
      <c r="G13" s="16">
        <v>50</v>
      </c>
      <c r="H13" s="36"/>
      <c r="I13" s="17">
        <v>0.18</v>
      </c>
      <c r="J13" s="18">
        <f t="shared" si="0"/>
        <v>0</v>
      </c>
      <c r="K13" s="18">
        <f t="shared" si="5"/>
        <v>0</v>
      </c>
      <c r="L13" s="18">
        <f t="shared" si="6"/>
        <v>0</v>
      </c>
      <c r="M13" s="18">
        <f t="shared" si="3"/>
        <v>0</v>
      </c>
      <c r="N13" s="27">
        <f t="shared" si="4"/>
        <v>0</v>
      </c>
    </row>
    <row r="14" spans="1:14" ht="60" customHeight="1" x14ac:dyDescent="0.25">
      <c r="A14" s="26">
        <v>4</v>
      </c>
      <c r="B14" s="38" t="s">
        <v>23</v>
      </c>
      <c r="C14" s="38"/>
      <c r="D14" s="38"/>
      <c r="E14" s="14"/>
      <c r="F14" s="15" t="s">
        <v>20</v>
      </c>
      <c r="G14" s="16">
        <v>50</v>
      </c>
      <c r="H14" s="36"/>
      <c r="I14" s="17">
        <v>0.18</v>
      </c>
      <c r="J14" s="18">
        <f t="shared" si="0"/>
        <v>0</v>
      </c>
      <c r="K14" s="18">
        <f t="shared" ref="K14:K17" si="7">G14*J14</f>
        <v>0</v>
      </c>
      <c r="L14" s="18">
        <f t="shared" ref="L14:L17" si="8">H14+J14</f>
        <v>0</v>
      </c>
      <c r="M14" s="18">
        <f t="shared" si="3"/>
        <v>0</v>
      </c>
      <c r="N14" s="27">
        <f t="shared" si="4"/>
        <v>0</v>
      </c>
    </row>
    <row r="15" spans="1:14" ht="60" customHeight="1" x14ac:dyDescent="0.25">
      <c r="A15" s="26">
        <v>5</v>
      </c>
      <c r="B15" s="38" t="s">
        <v>24</v>
      </c>
      <c r="C15" s="38"/>
      <c r="D15" s="38"/>
      <c r="E15" s="14"/>
      <c r="F15" s="15" t="s">
        <v>20</v>
      </c>
      <c r="G15" s="16">
        <v>50</v>
      </c>
      <c r="H15" s="36"/>
      <c r="I15" s="17">
        <v>0.18</v>
      </c>
      <c r="J15" s="18">
        <f t="shared" si="0"/>
        <v>0</v>
      </c>
      <c r="K15" s="18">
        <f t="shared" si="7"/>
        <v>0</v>
      </c>
      <c r="L15" s="18">
        <f t="shared" si="8"/>
        <v>0</v>
      </c>
      <c r="M15" s="18">
        <f t="shared" si="3"/>
        <v>0</v>
      </c>
      <c r="N15" s="27">
        <f t="shared" si="4"/>
        <v>0</v>
      </c>
    </row>
    <row r="16" spans="1:14" ht="60" customHeight="1" x14ac:dyDescent="0.25">
      <c r="A16" s="26">
        <v>6</v>
      </c>
      <c r="B16" s="38" t="s">
        <v>25</v>
      </c>
      <c r="C16" s="38"/>
      <c r="D16" s="38"/>
      <c r="E16" s="14"/>
      <c r="F16" s="15" t="s">
        <v>20</v>
      </c>
      <c r="G16" s="16">
        <v>50</v>
      </c>
      <c r="H16" s="36"/>
      <c r="I16" s="17">
        <v>0.18</v>
      </c>
      <c r="J16" s="18">
        <f t="shared" si="0"/>
        <v>0</v>
      </c>
      <c r="K16" s="18">
        <f t="shared" si="7"/>
        <v>0</v>
      </c>
      <c r="L16" s="18">
        <f t="shared" si="8"/>
        <v>0</v>
      </c>
      <c r="M16" s="18">
        <f t="shared" si="3"/>
        <v>0</v>
      </c>
      <c r="N16" s="27">
        <f t="shared" si="4"/>
        <v>0</v>
      </c>
    </row>
    <row r="17" spans="1:14" ht="60" customHeight="1" x14ac:dyDescent="0.25">
      <c r="A17" s="26">
        <v>7</v>
      </c>
      <c r="B17" s="38" t="s">
        <v>26</v>
      </c>
      <c r="C17" s="38"/>
      <c r="D17" s="38"/>
      <c r="E17" s="14"/>
      <c r="F17" s="15" t="s">
        <v>20</v>
      </c>
      <c r="G17" s="16">
        <v>50</v>
      </c>
      <c r="H17" s="36"/>
      <c r="I17" s="17">
        <v>0.18</v>
      </c>
      <c r="J17" s="18">
        <f t="shared" si="0"/>
        <v>0</v>
      </c>
      <c r="K17" s="18">
        <f t="shared" si="7"/>
        <v>0</v>
      </c>
      <c r="L17" s="18">
        <f t="shared" si="8"/>
        <v>0</v>
      </c>
      <c r="M17" s="18">
        <f t="shared" si="3"/>
        <v>0</v>
      </c>
      <c r="N17" s="27">
        <f t="shared" si="4"/>
        <v>0</v>
      </c>
    </row>
    <row r="18" spans="1:14" ht="60" customHeight="1" x14ac:dyDescent="0.25">
      <c r="A18" s="26">
        <v>8</v>
      </c>
      <c r="B18" s="38" t="s">
        <v>27</v>
      </c>
      <c r="C18" s="38"/>
      <c r="D18" s="38"/>
      <c r="E18" s="14"/>
      <c r="F18" s="15" t="s">
        <v>20</v>
      </c>
      <c r="G18" s="16">
        <v>50</v>
      </c>
      <c r="H18" s="36"/>
      <c r="I18" s="17">
        <v>0.18</v>
      </c>
      <c r="J18" s="18">
        <f t="shared" si="0"/>
        <v>0</v>
      </c>
      <c r="K18" s="18">
        <f t="shared" ref="K18" si="9">G18*J18</f>
        <v>0</v>
      </c>
      <c r="L18" s="18">
        <f t="shared" ref="L18" si="10">H18+J18</f>
        <v>0</v>
      </c>
      <c r="M18" s="18">
        <f t="shared" si="3"/>
        <v>0</v>
      </c>
      <c r="N18" s="27">
        <f t="shared" si="4"/>
        <v>0</v>
      </c>
    </row>
    <row r="19" spans="1:14" ht="60" customHeight="1" x14ac:dyDescent="0.25">
      <c r="A19" s="26">
        <v>9</v>
      </c>
      <c r="B19" s="38" t="s">
        <v>28</v>
      </c>
      <c r="C19" s="38"/>
      <c r="D19" s="38"/>
      <c r="E19" s="14"/>
      <c r="F19" s="15" t="s">
        <v>20</v>
      </c>
      <c r="G19" s="16">
        <v>100</v>
      </c>
      <c r="H19" s="36"/>
      <c r="I19" s="17">
        <v>0.18</v>
      </c>
      <c r="J19" s="18">
        <f t="shared" si="0"/>
        <v>0</v>
      </c>
      <c r="K19" s="18">
        <f t="shared" ref="K19:K20" si="11">G19*J19</f>
        <v>0</v>
      </c>
      <c r="L19" s="18">
        <f t="shared" ref="L19:L20" si="12">H19+J19</f>
        <v>0</v>
      </c>
      <c r="M19" s="18">
        <f t="shared" si="3"/>
        <v>0</v>
      </c>
      <c r="N19" s="27">
        <f t="shared" si="4"/>
        <v>0</v>
      </c>
    </row>
    <row r="20" spans="1:14" ht="60" customHeight="1" x14ac:dyDescent="0.25">
      <c r="A20" s="26">
        <v>10</v>
      </c>
      <c r="B20" s="38" t="s">
        <v>29</v>
      </c>
      <c r="C20" s="38"/>
      <c r="D20" s="38"/>
      <c r="E20" s="14"/>
      <c r="F20" s="15" t="s">
        <v>20</v>
      </c>
      <c r="G20" s="16">
        <v>100</v>
      </c>
      <c r="H20" s="36"/>
      <c r="I20" s="17">
        <v>0.18</v>
      </c>
      <c r="J20" s="18">
        <f t="shared" si="0"/>
        <v>0</v>
      </c>
      <c r="K20" s="18">
        <f t="shared" si="11"/>
        <v>0</v>
      </c>
      <c r="L20" s="18">
        <f t="shared" si="12"/>
        <v>0</v>
      </c>
      <c r="M20" s="18">
        <f t="shared" si="3"/>
        <v>0</v>
      </c>
      <c r="N20" s="27">
        <f t="shared" si="4"/>
        <v>0</v>
      </c>
    </row>
    <row r="21" spans="1:14" ht="60" customHeight="1" x14ac:dyDescent="0.25">
      <c r="A21" s="26">
        <v>11</v>
      </c>
      <c r="B21" s="38" t="s">
        <v>30</v>
      </c>
      <c r="C21" s="38"/>
      <c r="D21" s="38"/>
      <c r="E21" s="14"/>
      <c r="F21" s="15" t="s">
        <v>20</v>
      </c>
      <c r="G21" s="16">
        <v>100</v>
      </c>
      <c r="H21" s="36"/>
      <c r="I21" s="17">
        <v>0.18</v>
      </c>
      <c r="J21" s="18">
        <f t="shared" si="0"/>
        <v>0</v>
      </c>
      <c r="K21" s="18">
        <f t="shared" ref="K21:K24" si="13">G21*J21</f>
        <v>0</v>
      </c>
      <c r="L21" s="18">
        <f t="shared" ref="L21:L24" si="14">H21+J21</f>
        <v>0</v>
      </c>
      <c r="M21" s="18">
        <f t="shared" si="3"/>
        <v>0</v>
      </c>
      <c r="N21" s="27">
        <f t="shared" si="4"/>
        <v>0</v>
      </c>
    </row>
    <row r="22" spans="1:14" ht="60" customHeight="1" x14ac:dyDescent="0.25">
      <c r="A22" s="26">
        <v>12</v>
      </c>
      <c r="B22" s="38" t="s">
        <v>31</v>
      </c>
      <c r="C22" s="38"/>
      <c r="D22" s="38"/>
      <c r="E22" s="14"/>
      <c r="F22" s="15" t="s">
        <v>20</v>
      </c>
      <c r="G22" s="16">
        <v>100</v>
      </c>
      <c r="H22" s="36"/>
      <c r="I22" s="17">
        <v>0.18</v>
      </c>
      <c r="J22" s="18">
        <f t="shared" si="0"/>
        <v>0</v>
      </c>
      <c r="K22" s="18">
        <f t="shared" si="13"/>
        <v>0</v>
      </c>
      <c r="L22" s="18">
        <f t="shared" si="14"/>
        <v>0</v>
      </c>
      <c r="M22" s="18">
        <f t="shared" si="3"/>
        <v>0</v>
      </c>
      <c r="N22" s="27">
        <f t="shared" si="4"/>
        <v>0</v>
      </c>
    </row>
    <row r="23" spans="1:14" ht="60" customHeight="1" x14ac:dyDescent="0.25">
      <c r="A23" s="26">
        <v>13</v>
      </c>
      <c r="B23" s="38" t="s">
        <v>32</v>
      </c>
      <c r="C23" s="38"/>
      <c r="D23" s="38"/>
      <c r="E23" s="14"/>
      <c r="F23" s="15" t="s">
        <v>20</v>
      </c>
      <c r="G23" s="16">
        <v>100</v>
      </c>
      <c r="H23" s="36"/>
      <c r="I23" s="17">
        <v>0.18</v>
      </c>
      <c r="J23" s="18">
        <f t="shared" si="0"/>
        <v>0</v>
      </c>
      <c r="K23" s="18">
        <f t="shared" si="13"/>
        <v>0</v>
      </c>
      <c r="L23" s="18">
        <f t="shared" si="14"/>
        <v>0</v>
      </c>
      <c r="M23" s="18">
        <f t="shared" si="3"/>
        <v>0</v>
      </c>
      <c r="N23" s="27">
        <f t="shared" si="4"/>
        <v>0</v>
      </c>
    </row>
    <row r="24" spans="1:14" ht="60" customHeight="1" x14ac:dyDescent="0.25">
      <c r="A24" s="26">
        <v>14</v>
      </c>
      <c r="B24" s="38" t="s">
        <v>33</v>
      </c>
      <c r="C24" s="38"/>
      <c r="D24" s="38"/>
      <c r="E24" s="14"/>
      <c r="F24" s="15" t="s">
        <v>20</v>
      </c>
      <c r="G24" s="16">
        <v>100</v>
      </c>
      <c r="H24" s="36"/>
      <c r="I24" s="17">
        <v>0.18</v>
      </c>
      <c r="J24" s="18">
        <f t="shared" si="0"/>
        <v>0</v>
      </c>
      <c r="K24" s="18">
        <f t="shared" si="13"/>
        <v>0</v>
      </c>
      <c r="L24" s="18">
        <f t="shared" si="14"/>
        <v>0</v>
      </c>
      <c r="M24" s="18">
        <f t="shared" si="3"/>
        <v>0</v>
      </c>
      <c r="N24" s="27">
        <f t="shared" si="4"/>
        <v>0</v>
      </c>
    </row>
    <row r="25" spans="1:14" ht="60" customHeight="1" x14ac:dyDescent="0.25">
      <c r="A25" s="26">
        <v>15</v>
      </c>
      <c r="B25" s="38" t="s">
        <v>34</v>
      </c>
      <c r="C25" s="38"/>
      <c r="D25" s="38"/>
      <c r="E25" s="14"/>
      <c r="F25" s="15" t="s">
        <v>20</v>
      </c>
      <c r="G25" s="16">
        <v>100</v>
      </c>
      <c r="H25" s="36"/>
      <c r="I25" s="17">
        <v>0.18</v>
      </c>
      <c r="J25" s="18">
        <f t="shared" si="0"/>
        <v>0</v>
      </c>
      <c r="K25" s="18">
        <f t="shared" ref="K25" si="15">G25*J25</f>
        <v>0</v>
      </c>
      <c r="L25" s="18">
        <f t="shared" ref="L25" si="16">H25+J25</f>
        <v>0</v>
      </c>
      <c r="M25" s="18">
        <f t="shared" si="3"/>
        <v>0</v>
      </c>
      <c r="N25" s="27">
        <f t="shared" si="4"/>
        <v>0</v>
      </c>
    </row>
    <row r="26" spans="1:14" ht="60" customHeight="1" x14ac:dyDescent="0.25">
      <c r="A26" s="26">
        <v>16</v>
      </c>
      <c r="B26" s="38" t="s">
        <v>35</v>
      </c>
      <c r="C26" s="38"/>
      <c r="D26" s="38"/>
      <c r="E26" s="14"/>
      <c r="F26" s="15" t="s">
        <v>20</v>
      </c>
      <c r="G26" s="16">
        <v>100</v>
      </c>
      <c r="H26" s="36"/>
      <c r="I26" s="17">
        <v>0.18</v>
      </c>
      <c r="J26" s="18">
        <f t="shared" ref="J26:J30" si="17">H26*I26</f>
        <v>0</v>
      </c>
      <c r="K26" s="18">
        <f t="shared" ref="K26:K31" si="18">G26*J26</f>
        <v>0</v>
      </c>
      <c r="L26" s="18">
        <f t="shared" ref="L26:L31" si="19">H26+J26</f>
        <v>0</v>
      </c>
      <c r="M26" s="18">
        <f t="shared" ref="M26:M30" si="20">G26*H26</f>
        <v>0</v>
      </c>
      <c r="N26" s="27">
        <f t="shared" ref="N26:N30" si="21">G26*L26</f>
        <v>0</v>
      </c>
    </row>
    <row r="27" spans="1:14" ht="60" customHeight="1" x14ac:dyDescent="0.25">
      <c r="A27" s="26">
        <v>17</v>
      </c>
      <c r="B27" s="38" t="s">
        <v>36</v>
      </c>
      <c r="C27" s="38"/>
      <c r="D27" s="38"/>
      <c r="E27" s="14"/>
      <c r="F27" s="15" t="s">
        <v>20</v>
      </c>
      <c r="G27" s="16">
        <v>80</v>
      </c>
      <c r="H27" s="36"/>
      <c r="I27" s="17">
        <v>0.18</v>
      </c>
      <c r="J27" s="18">
        <f t="shared" si="17"/>
        <v>0</v>
      </c>
      <c r="K27" s="18">
        <f t="shared" si="18"/>
        <v>0</v>
      </c>
      <c r="L27" s="18">
        <f t="shared" si="19"/>
        <v>0</v>
      </c>
      <c r="M27" s="18">
        <f t="shared" si="20"/>
        <v>0</v>
      </c>
      <c r="N27" s="27">
        <f t="shared" si="21"/>
        <v>0</v>
      </c>
    </row>
    <row r="28" spans="1:14" ht="60" customHeight="1" x14ac:dyDescent="0.25">
      <c r="A28" s="26">
        <v>18</v>
      </c>
      <c r="B28" s="38" t="s">
        <v>37</v>
      </c>
      <c r="C28" s="38"/>
      <c r="D28" s="38"/>
      <c r="E28" s="14"/>
      <c r="F28" s="15" t="s">
        <v>20</v>
      </c>
      <c r="G28" s="16">
        <v>80</v>
      </c>
      <c r="H28" s="36"/>
      <c r="I28" s="17">
        <v>0.18</v>
      </c>
      <c r="J28" s="18">
        <f t="shared" si="17"/>
        <v>0</v>
      </c>
      <c r="K28" s="18">
        <f t="shared" si="18"/>
        <v>0</v>
      </c>
      <c r="L28" s="18">
        <f t="shared" si="19"/>
        <v>0</v>
      </c>
      <c r="M28" s="18">
        <f t="shared" si="20"/>
        <v>0</v>
      </c>
      <c r="N28" s="27">
        <f t="shared" si="21"/>
        <v>0</v>
      </c>
    </row>
    <row r="29" spans="1:14" ht="60" customHeight="1" x14ac:dyDescent="0.25">
      <c r="A29" s="26">
        <v>19</v>
      </c>
      <c r="B29" s="38" t="s">
        <v>38</v>
      </c>
      <c r="C29" s="38"/>
      <c r="D29" s="38"/>
      <c r="E29" s="14"/>
      <c r="F29" s="15" t="s">
        <v>20</v>
      </c>
      <c r="G29" s="16">
        <v>30</v>
      </c>
      <c r="H29" s="36"/>
      <c r="I29" s="17">
        <v>0.18</v>
      </c>
      <c r="J29" s="18">
        <f t="shared" si="17"/>
        <v>0</v>
      </c>
      <c r="K29" s="18">
        <f t="shared" si="18"/>
        <v>0</v>
      </c>
      <c r="L29" s="18">
        <f t="shared" si="19"/>
        <v>0</v>
      </c>
      <c r="M29" s="18">
        <f t="shared" si="20"/>
        <v>0</v>
      </c>
      <c r="N29" s="27">
        <f t="shared" si="21"/>
        <v>0</v>
      </c>
    </row>
    <row r="30" spans="1:14" ht="60" customHeight="1" x14ac:dyDescent="0.25">
      <c r="A30" s="26">
        <v>20</v>
      </c>
      <c r="B30" s="38" t="s">
        <v>39</v>
      </c>
      <c r="C30" s="38"/>
      <c r="D30" s="38"/>
      <c r="E30" s="14"/>
      <c r="F30" s="15" t="s">
        <v>20</v>
      </c>
      <c r="G30" s="16">
        <v>20</v>
      </c>
      <c r="H30" s="36"/>
      <c r="I30" s="17">
        <v>0.18</v>
      </c>
      <c r="J30" s="18">
        <f t="shared" si="17"/>
        <v>0</v>
      </c>
      <c r="K30" s="18">
        <f t="shared" si="18"/>
        <v>0</v>
      </c>
      <c r="L30" s="18">
        <f t="shared" si="19"/>
        <v>0</v>
      </c>
      <c r="M30" s="18">
        <f t="shared" si="20"/>
        <v>0</v>
      </c>
      <c r="N30" s="27">
        <f t="shared" si="21"/>
        <v>0</v>
      </c>
    </row>
    <row r="31" spans="1:14" ht="60" customHeight="1" x14ac:dyDescent="0.25">
      <c r="A31" s="26">
        <v>21</v>
      </c>
      <c r="B31" s="38" t="s">
        <v>40</v>
      </c>
      <c r="C31" s="38"/>
      <c r="D31" s="38"/>
      <c r="E31" s="14"/>
      <c r="F31" s="15" t="s">
        <v>20</v>
      </c>
      <c r="G31" s="16">
        <v>20</v>
      </c>
      <c r="H31" s="36"/>
      <c r="I31" s="17">
        <v>0.18</v>
      </c>
      <c r="J31" s="18">
        <f>H31*I31</f>
        <v>0</v>
      </c>
      <c r="K31" s="18">
        <f t="shared" si="18"/>
        <v>0</v>
      </c>
      <c r="L31" s="18">
        <f t="shared" si="19"/>
        <v>0</v>
      </c>
      <c r="M31" s="18">
        <f>G31*H31</f>
        <v>0</v>
      </c>
      <c r="N31" s="27">
        <f>G31*L31</f>
        <v>0</v>
      </c>
    </row>
    <row r="32" spans="1:14" ht="60" customHeight="1" x14ac:dyDescent="0.25">
      <c r="A32" s="26">
        <v>22</v>
      </c>
      <c r="B32" s="38" t="s">
        <v>41</v>
      </c>
      <c r="C32" s="38"/>
      <c r="D32" s="38"/>
      <c r="E32" s="14"/>
      <c r="F32" s="15" t="s">
        <v>20</v>
      </c>
      <c r="G32" s="16">
        <v>20</v>
      </c>
      <c r="H32" s="36"/>
      <c r="I32" s="17">
        <v>0.18</v>
      </c>
      <c r="J32" s="18">
        <f t="shared" ref="J32:J36" si="22">H32*I32</f>
        <v>0</v>
      </c>
      <c r="K32" s="18">
        <f t="shared" ref="K32:K36" si="23">G32*J32</f>
        <v>0</v>
      </c>
      <c r="L32" s="18">
        <f t="shared" ref="L32:L36" si="24">H32+J32</f>
        <v>0</v>
      </c>
      <c r="M32" s="18">
        <f t="shared" ref="M32:M36" si="25">G32*H32</f>
        <v>0</v>
      </c>
      <c r="N32" s="27">
        <f t="shared" ref="N32:N36" si="26">G32*L32</f>
        <v>0</v>
      </c>
    </row>
    <row r="33" spans="1:14" ht="60" customHeight="1" x14ac:dyDescent="0.25">
      <c r="A33" s="26">
        <v>23</v>
      </c>
      <c r="B33" s="38" t="s">
        <v>42</v>
      </c>
      <c r="C33" s="38"/>
      <c r="D33" s="38"/>
      <c r="E33" s="14"/>
      <c r="F33" s="15" t="s">
        <v>20</v>
      </c>
      <c r="G33" s="16">
        <v>20</v>
      </c>
      <c r="H33" s="36"/>
      <c r="I33" s="17">
        <v>0.18</v>
      </c>
      <c r="J33" s="18">
        <f t="shared" si="22"/>
        <v>0</v>
      </c>
      <c r="K33" s="18">
        <f t="shared" si="23"/>
        <v>0</v>
      </c>
      <c r="L33" s="18">
        <f t="shared" si="24"/>
        <v>0</v>
      </c>
      <c r="M33" s="18">
        <f t="shared" si="25"/>
        <v>0</v>
      </c>
      <c r="N33" s="27">
        <f t="shared" si="26"/>
        <v>0</v>
      </c>
    </row>
    <row r="34" spans="1:14" ht="60" customHeight="1" x14ac:dyDescent="0.25">
      <c r="A34" s="26">
        <v>24</v>
      </c>
      <c r="B34" s="38" t="s">
        <v>43</v>
      </c>
      <c r="C34" s="38"/>
      <c r="D34" s="38"/>
      <c r="E34" s="14"/>
      <c r="F34" s="15" t="s">
        <v>20</v>
      </c>
      <c r="G34" s="16">
        <v>150</v>
      </c>
      <c r="H34" s="36"/>
      <c r="I34" s="17">
        <v>0.18</v>
      </c>
      <c r="J34" s="18">
        <f t="shared" si="22"/>
        <v>0</v>
      </c>
      <c r="K34" s="18">
        <f t="shared" si="23"/>
        <v>0</v>
      </c>
      <c r="L34" s="18">
        <f t="shared" si="24"/>
        <v>0</v>
      </c>
      <c r="M34" s="18">
        <f t="shared" si="25"/>
        <v>0</v>
      </c>
      <c r="N34" s="27">
        <f t="shared" si="26"/>
        <v>0</v>
      </c>
    </row>
    <row r="35" spans="1:14" ht="60" customHeight="1" x14ac:dyDescent="0.25">
      <c r="A35" s="26">
        <v>25</v>
      </c>
      <c r="B35" s="38" t="s">
        <v>44</v>
      </c>
      <c r="C35" s="38"/>
      <c r="D35" s="38"/>
      <c r="E35" s="14"/>
      <c r="F35" s="15" t="s">
        <v>20</v>
      </c>
      <c r="G35" s="16">
        <v>100</v>
      </c>
      <c r="H35" s="36"/>
      <c r="I35" s="17">
        <v>0.18</v>
      </c>
      <c r="J35" s="18">
        <f t="shared" si="22"/>
        <v>0</v>
      </c>
      <c r="K35" s="18">
        <f t="shared" si="23"/>
        <v>0</v>
      </c>
      <c r="L35" s="18">
        <f t="shared" si="24"/>
        <v>0</v>
      </c>
      <c r="M35" s="18">
        <f t="shared" si="25"/>
        <v>0</v>
      </c>
      <c r="N35" s="27">
        <f t="shared" si="26"/>
        <v>0</v>
      </c>
    </row>
    <row r="36" spans="1:14" ht="60" customHeight="1" x14ac:dyDescent="0.25">
      <c r="A36" s="26">
        <v>26</v>
      </c>
      <c r="B36" s="38" t="s">
        <v>45</v>
      </c>
      <c r="C36" s="38"/>
      <c r="D36" s="38"/>
      <c r="E36" s="14"/>
      <c r="F36" s="15" t="s">
        <v>20</v>
      </c>
      <c r="G36" s="16">
        <v>100</v>
      </c>
      <c r="H36" s="36"/>
      <c r="I36" s="17">
        <v>0.18</v>
      </c>
      <c r="J36" s="18">
        <f t="shared" si="22"/>
        <v>0</v>
      </c>
      <c r="K36" s="18">
        <f t="shared" si="23"/>
        <v>0</v>
      </c>
      <c r="L36" s="18">
        <f t="shared" si="24"/>
        <v>0</v>
      </c>
      <c r="M36" s="18">
        <f t="shared" si="25"/>
        <v>0</v>
      </c>
      <c r="N36" s="27">
        <f t="shared" si="26"/>
        <v>0</v>
      </c>
    </row>
    <row r="37" spans="1:14" ht="60" customHeight="1" x14ac:dyDescent="0.25">
      <c r="A37" s="26">
        <v>27</v>
      </c>
      <c r="B37" s="38" t="s">
        <v>46</v>
      </c>
      <c r="C37" s="38"/>
      <c r="D37" s="38"/>
      <c r="E37" s="14"/>
      <c r="F37" s="15" t="s">
        <v>20</v>
      </c>
      <c r="G37" s="16">
        <v>3000</v>
      </c>
      <c r="H37" s="36"/>
      <c r="I37" s="17">
        <v>0.18</v>
      </c>
      <c r="J37" s="18">
        <f t="shared" ref="J37:J41" si="27">H37*I37</f>
        <v>0</v>
      </c>
      <c r="K37" s="18">
        <f t="shared" ref="K37:K41" si="28">G37*J37</f>
        <v>0</v>
      </c>
      <c r="L37" s="18">
        <f t="shared" ref="L37:L41" si="29">H37+J37</f>
        <v>0</v>
      </c>
      <c r="M37" s="18">
        <f t="shared" ref="M37:M41" si="30">G37*H37</f>
        <v>0</v>
      </c>
      <c r="N37" s="27">
        <f t="shared" ref="N37:N41" si="31">G37*L37</f>
        <v>0</v>
      </c>
    </row>
    <row r="38" spans="1:14" ht="60" customHeight="1" x14ac:dyDescent="0.25">
      <c r="A38" s="26">
        <v>28</v>
      </c>
      <c r="B38" s="38" t="s">
        <v>47</v>
      </c>
      <c r="C38" s="38"/>
      <c r="D38" s="38"/>
      <c r="E38" s="14"/>
      <c r="F38" s="15" t="s">
        <v>20</v>
      </c>
      <c r="G38" s="16">
        <v>1000</v>
      </c>
      <c r="H38" s="36"/>
      <c r="I38" s="17">
        <v>0.18</v>
      </c>
      <c r="J38" s="18">
        <f t="shared" si="27"/>
        <v>0</v>
      </c>
      <c r="K38" s="18">
        <f t="shared" si="28"/>
        <v>0</v>
      </c>
      <c r="L38" s="18">
        <f t="shared" si="29"/>
        <v>0</v>
      </c>
      <c r="M38" s="18">
        <f t="shared" si="30"/>
        <v>0</v>
      </c>
      <c r="N38" s="27">
        <f t="shared" si="31"/>
        <v>0</v>
      </c>
    </row>
    <row r="39" spans="1:14" ht="60" customHeight="1" x14ac:dyDescent="0.25">
      <c r="A39" s="26">
        <v>29</v>
      </c>
      <c r="B39" s="38" t="s">
        <v>48</v>
      </c>
      <c r="C39" s="38"/>
      <c r="D39" s="38"/>
      <c r="E39" s="14"/>
      <c r="F39" s="15" t="s">
        <v>20</v>
      </c>
      <c r="G39" s="16">
        <v>500</v>
      </c>
      <c r="H39" s="36"/>
      <c r="I39" s="17">
        <v>0.18</v>
      </c>
      <c r="J39" s="18">
        <f t="shared" si="27"/>
        <v>0</v>
      </c>
      <c r="K39" s="18">
        <f t="shared" si="28"/>
        <v>0</v>
      </c>
      <c r="L39" s="18">
        <f t="shared" si="29"/>
        <v>0</v>
      </c>
      <c r="M39" s="18">
        <f t="shared" si="30"/>
        <v>0</v>
      </c>
      <c r="N39" s="27">
        <f t="shared" si="31"/>
        <v>0</v>
      </c>
    </row>
    <row r="40" spans="1:14" ht="60" customHeight="1" x14ac:dyDescent="0.25">
      <c r="A40" s="26">
        <v>30</v>
      </c>
      <c r="B40" s="38" t="s">
        <v>49</v>
      </c>
      <c r="C40" s="38"/>
      <c r="D40" s="38"/>
      <c r="E40" s="14"/>
      <c r="F40" s="15" t="s">
        <v>20</v>
      </c>
      <c r="G40" s="16">
        <v>200</v>
      </c>
      <c r="H40" s="36"/>
      <c r="I40" s="17">
        <v>0.18</v>
      </c>
      <c r="J40" s="18">
        <f t="shared" si="27"/>
        <v>0</v>
      </c>
      <c r="K40" s="18">
        <f t="shared" si="28"/>
        <v>0</v>
      </c>
      <c r="L40" s="18">
        <f t="shared" si="29"/>
        <v>0</v>
      </c>
      <c r="M40" s="18">
        <f t="shared" si="30"/>
        <v>0</v>
      </c>
      <c r="N40" s="27">
        <f t="shared" si="31"/>
        <v>0</v>
      </c>
    </row>
    <row r="41" spans="1:14" ht="60" customHeight="1" x14ac:dyDescent="0.25">
      <c r="A41" s="28">
        <v>31</v>
      </c>
      <c r="B41" s="39" t="s">
        <v>50</v>
      </c>
      <c r="C41" s="39"/>
      <c r="D41" s="39"/>
      <c r="E41" s="29"/>
      <c r="F41" s="30" t="s">
        <v>20</v>
      </c>
      <c r="G41" s="31">
        <v>50</v>
      </c>
      <c r="H41" s="37"/>
      <c r="I41" s="32">
        <v>0.18</v>
      </c>
      <c r="J41" s="33">
        <f t="shared" si="27"/>
        <v>0</v>
      </c>
      <c r="K41" s="33">
        <f t="shared" si="28"/>
        <v>0</v>
      </c>
      <c r="L41" s="33">
        <f t="shared" si="29"/>
        <v>0</v>
      </c>
      <c r="M41" s="33">
        <f t="shared" si="30"/>
        <v>0</v>
      </c>
      <c r="N41" s="34">
        <f t="shared" si="31"/>
        <v>0</v>
      </c>
    </row>
    <row r="42" spans="1:14" ht="6" customHeight="1" x14ac:dyDescent="0.2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1:14" ht="27.75" customHeight="1" x14ac:dyDescent="0.25">
      <c r="A43" s="64" t="s">
        <v>51</v>
      </c>
      <c r="B43" s="65"/>
      <c r="C43" s="65"/>
      <c r="D43" s="65"/>
      <c r="E43" s="65"/>
      <c r="F43" s="65"/>
      <c r="G43" s="65"/>
      <c r="H43" s="65"/>
      <c r="I43" s="65"/>
      <c r="J43" s="65"/>
      <c r="K43" s="3"/>
      <c r="L43" s="62">
        <f>SUM(M11:M41)</f>
        <v>0</v>
      </c>
      <c r="M43" s="62"/>
      <c r="N43" s="63"/>
    </row>
    <row r="44" spans="1:14" ht="27.75" customHeight="1" thickBot="1" x14ac:dyDescent="0.3">
      <c r="A44" s="66" t="s">
        <v>52</v>
      </c>
      <c r="B44" s="67"/>
      <c r="C44" s="67"/>
      <c r="D44" s="67"/>
      <c r="E44" s="67"/>
      <c r="F44" s="67"/>
      <c r="G44" s="67"/>
      <c r="H44" s="67"/>
      <c r="I44" s="67"/>
      <c r="J44" s="67"/>
      <c r="K44" s="4"/>
      <c r="L44" s="60">
        <f>SUM(K11:K41)</f>
        <v>0</v>
      </c>
      <c r="M44" s="60"/>
      <c r="N44" s="61"/>
    </row>
    <row r="45" spans="1:14" ht="6" customHeight="1" thickBot="1" x14ac:dyDescent="0.3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1:14" s="2" customFormat="1" ht="69" customHeight="1" x14ac:dyDescent="0.2">
      <c r="A46" s="52" t="s">
        <v>53</v>
      </c>
      <c r="B46" s="53"/>
      <c r="C46" s="53"/>
      <c r="D46" s="53"/>
      <c r="E46" s="51"/>
      <c r="F46" s="51"/>
      <c r="G46" s="51"/>
      <c r="H46" s="51"/>
      <c r="I46" s="41" t="s">
        <v>54</v>
      </c>
      <c r="J46" s="42"/>
      <c r="K46" s="10"/>
      <c r="L46" s="70">
        <f>L43+L44</f>
        <v>0</v>
      </c>
      <c r="M46" s="71"/>
      <c r="N46" s="72"/>
    </row>
    <row r="47" spans="1:14" ht="6" customHeight="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6" customHeight="1" thickBot="1" x14ac:dyDescent="0.3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5" customHeight="1" x14ac:dyDescent="0.25">
      <c r="A49" s="54" t="s">
        <v>55</v>
      </c>
      <c r="B49" s="55"/>
      <c r="C49" s="55"/>
      <c r="D49" s="55"/>
      <c r="E49" s="55"/>
      <c r="F49" s="55"/>
      <c r="G49" s="55"/>
      <c r="H49" s="55"/>
      <c r="I49" s="43" t="s">
        <v>56</v>
      </c>
      <c r="J49" s="43"/>
      <c r="K49" s="43"/>
      <c r="L49" s="43"/>
      <c r="M49" s="43"/>
      <c r="N49" s="44"/>
    </row>
    <row r="50" spans="1:14" ht="15" customHeight="1" x14ac:dyDescent="0.25">
      <c r="A50" s="56"/>
      <c r="B50" s="57"/>
      <c r="C50" s="57"/>
      <c r="D50" s="57"/>
      <c r="E50" s="57"/>
      <c r="F50" s="57"/>
      <c r="G50" s="57"/>
      <c r="H50" s="57"/>
      <c r="I50" s="45"/>
      <c r="J50" s="45"/>
      <c r="K50" s="45"/>
      <c r="L50" s="45"/>
      <c r="M50" s="45"/>
      <c r="N50" s="46"/>
    </row>
    <row r="51" spans="1:14" ht="15" customHeight="1" x14ac:dyDescent="0.25">
      <c r="A51" s="56"/>
      <c r="B51" s="57"/>
      <c r="C51" s="57"/>
      <c r="D51" s="57"/>
      <c r="E51" s="57"/>
      <c r="F51" s="57"/>
      <c r="G51" s="57"/>
      <c r="H51" s="57"/>
      <c r="I51" s="45"/>
      <c r="J51" s="45"/>
      <c r="K51" s="45"/>
      <c r="L51" s="45"/>
      <c r="M51" s="45"/>
      <c r="N51" s="46"/>
    </row>
    <row r="52" spans="1:14" ht="15" customHeight="1" x14ac:dyDescent="0.25">
      <c r="A52" s="56"/>
      <c r="B52" s="57"/>
      <c r="C52" s="57"/>
      <c r="D52" s="57"/>
      <c r="E52" s="57"/>
      <c r="F52" s="57"/>
      <c r="G52" s="57"/>
      <c r="H52" s="57"/>
      <c r="I52" s="45"/>
      <c r="J52" s="45"/>
      <c r="K52" s="45"/>
      <c r="L52" s="45"/>
      <c r="M52" s="45"/>
      <c r="N52" s="46"/>
    </row>
    <row r="53" spans="1:14" ht="15" customHeight="1" thickBot="1" x14ac:dyDescent="0.3">
      <c r="A53" s="58"/>
      <c r="B53" s="59"/>
      <c r="C53" s="59"/>
      <c r="D53" s="59"/>
      <c r="E53" s="59"/>
      <c r="F53" s="59"/>
      <c r="G53" s="59"/>
      <c r="H53" s="59"/>
      <c r="I53" s="47"/>
      <c r="J53" s="47"/>
      <c r="K53" s="47"/>
      <c r="L53" s="47"/>
      <c r="M53" s="47"/>
      <c r="N53" s="48"/>
    </row>
  </sheetData>
  <mergeCells count="60">
    <mergeCell ref="B20:D20"/>
    <mergeCell ref="B21:D21"/>
    <mergeCell ref="B22:D22"/>
    <mergeCell ref="B15:D15"/>
    <mergeCell ref="B16:D16"/>
    <mergeCell ref="B17:D17"/>
    <mergeCell ref="B18:D18"/>
    <mergeCell ref="B19:D19"/>
    <mergeCell ref="B9:D9"/>
    <mergeCell ref="A7:B7"/>
    <mergeCell ref="B12:D12"/>
    <mergeCell ref="B13:D13"/>
    <mergeCell ref="B14:D14"/>
    <mergeCell ref="A5:B5"/>
    <mergeCell ref="A2:N3"/>
    <mergeCell ref="C5:H5"/>
    <mergeCell ref="C6:H6"/>
    <mergeCell ref="C7:H7"/>
    <mergeCell ref="L5:N5"/>
    <mergeCell ref="L6:N6"/>
    <mergeCell ref="L7:N7"/>
    <mergeCell ref="I5:J5"/>
    <mergeCell ref="I6:J6"/>
    <mergeCell ref="I7:J7"/>
    <mergeCell ref="A6:B6"/>
    <mergeCell ref="A47:N47"/>
    <mergeCell ref="I46:J46"/>
    <mergeCell ref="I49:N53"/>
    <mergeCell ref="A10:N10"/>
    <mergeCell ref="B11:D11"/>
    <mergeCell ref="E46:H46"/>
    <mergeCell ref="A46:D46"/>
    <mergeCell ref="A49:H53"/>
    <mergeCell ref="L44:N44"/>
    <mergeCell ref="L43:N43"/>
    <mergeCell ref="A43:J43"/>
    <mergeCell ref="A44:J44"/>
    <mergeCell ref="A42:N42"/>
    <mergeCell ref="A45:N45"/>
    <mergeCell ref="A48:N48"/>
    <mergeCell ref="L46:N46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8:D38"/>
    <mergeCell ref="B39:D39"/>
    <mergeCell ref="B40:D40"/>
    <mergeCell ref="B41:D41"/>
    <mergeCell ref="B33:D33"/>
    <mergeCell ref="B34:D34"/>
    <mergeCell ref="B35:D35"/>
    <mergeCell ref="B36:D36"/>
    <mergeCell ref="B37:D37"/>
  </mergeCells>
  <dataValidations count="1">
    <dataValidation type="decimal" allowBlank="1" showInputMessage="1" showErrorMessage="1" errorTitle="ALERTA" error="EN ESTA CELDA SOLO ES PERMITIDO DÍGITOS NUMÉRICOS" sqref="H11:I41">
      <formula1>0</formula1>
      <formula2>9999999.99</formula2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scale="60" fitToHeight="0" orientation="landscape" r:id="rId1"/>
  <headerFooter>
    <oddHeader>&amp;R&amp;P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23968453-7404-4c66-b04b-c533b279d534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209cd0db-1aa9-466c-8933-4493a1504f63"/>
    <ds:schemaRef ds:uri="http://purl.org/dc/terms/"/>
    <ds:schemaRef ds:uri="http://schemas.microsoft.com/office/infopath/2007/PartnerControls"/>
    <ds:schemaRef ds:uri="ef3d409c-51e8-4a1c-b238-cf9f3673307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A6DC99-58F2-4773-B7A4-3D4932EDD9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Martha Gladys Jimenez Feliz</cp:lastModifiedBy>
  <cp:revision/>
  <dcterms:created xsi:type="dcterms:W3CDTF">2014-12-15T12:59:31Z</dcterms:created>
  <dcterms:modified xsi:type="dcterms:W3CDTF">2022-10-03T19:42:55Z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