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243\Nueva carpeta\"/>
    </mc:Choice>
  </mc:AlternateContent>
  <xr:revisionPtr revIDLastSave="0" documentId="13_ncr:1_{B92A291E-F436-4BBF-AA2A-2A7EEE24F9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L14" i="5" s="1"/>
  <c r="L11" i="5"/>
  <c r="N11" i="5" s="1"/>
  <c r="M11" i="5"/>
  <c r="L13" i="5" s="1"/>
  <c r="L16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<sst xmlns="http://schemas.openxmlformats.org/spreadsheetml/2006/main" count="27" uniqueCount="27">
  <si>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</si>
  <si>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</si>
  <si>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SERVICIO DE LIMPIEZA EXTERIOR DE VENTANAS Y PAÑOS FIJOS DEL EDIFICIO SEDE DE LA SUPREMA CORTE DE JUSTICIA Y EL CONSEJO DEL PODER JUDICIAL</t>
  </si>
  <si>
    <t>No. Expediente:</t>
  </si>
  <si>
    <t>CSM-2022-243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</si>
  <si>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</si>
  <si>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</si>
  <si>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</si>
  <si>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</si>
  <si>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</si>
  <si>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</si>
  <si>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</si>
  <si>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</si>
  <si>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</si>
  <si>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</si>
  <si>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</si>
  <si>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</si>
  <si>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</si>
  <si>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</si>
  <si>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CONTRATACIÓN DEL SERVICIO DE LIMPIEZA EXTERIOR DE VENTANAS Y PAÑOS FIJOS DEL EDIFICIO SEDE DE LA SUPREMA CORTE DE JUSTICIA Y EL CONSEJO DEL PODER JUDICIAL
Especificaciones: 
• Limpieza de 27,556 P² (pies cuadrados) de los cristales en altura parte exterior de la edificación, desde el 1er al 7mo piso. 
Más detalles en ficha técnica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</si>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</sst>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8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topLeftCell="A4" zoomScale="90" zoomScaleNormal="90" workbookViewId="0">
      <selection activeCell="L5" activeCellId="2" sqref="B11:D11 C5:H5 L5:N5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25.570312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.9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25" t="s">
        <v>1</v>
      </c>
      <c r="B5" s="26"/>
      <c r="C5" s="28" t="s">
        <v>2</v>
      </c>
      <c r="D5" s="28"/>
      <c r="E5" s="28"/>
      <c r="F5" s="28"/>
      <c r="G5" s="28"/>
      <c r="H5" s="28"/>
      <c r="I5" s="26" t="s">
        <v>3</v>
      </c>
      <c r="J5" s="26"/>
      <c r="K5" s="8"/>
      <c r="L5" s="31" t="s">
        <v>4</v>
      </c>
      <c r="M5" s="31"/>
      <c r="N5" s="32"/>
    </row>
    <row r="6" spans="1:14" ht="39.75" customHeight="1" x14ac:dyDescent="0.25">
      <c r="A6" s="38" t="s">
        <v>5</v>
      </c>
      <c r="B6" s="37"/>
      <c r="C6" s="29"/>
      <c r="D6" s="29"/>
      <c r="E6" s="29"/>
      <c r="F6" s="29"/>
      <c r="G6" s="29"/>
      <c r="H6" s="29"/>
      <c r="I6" s="37" t="s">
        <v>6</v>
      </c>
      <c r="J6" s="37"/>
      <c r="K6" s="7"/>
      <c r="L6" s="33"/>
      <c r="M6" s="33"/>
      <c r="N6" s="34"/>
    </row>
    <row r="7" spans="1:14" ht="39.75" customHeight="1" thickBot="1" x14ac:dyDescent="0.3">
      <c r="A7" s="23" t="s">
        <v>7</v>
      </c>
      <c r="B7" s="24"/>
      <c r="C7" s="30"/>
      <c r="D7" s="30"/>
      <c r="E7" s="30"/>
      <c r="F7" s="30"/>
      <c r="G7" s="30"/>
      <c r="H7" s="30"/>
      <c r="I7" s="24" t="s">
        <v>8</v>
      </c>
      <c r="J7" s="24"/>
      <c r="K7" s="9"/>
      <c r="L7" s="35"/>
      <c r="M7" s="35"/>
      <c r="N7" s="36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44.25" customHeight="1" thickBot="1" x14ac:dyDescent="0.3">
      <c r="A9" s="11" t="s">
        <v>9</v>
      </c>
      <c r="B9" s="22" t="s">
        <v>10</v>
      </c>
      <c r="C9" s="22"/>
      <c r="D9" s="22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2.25" customHeight="1" x14ac:dyDescent="0.25">
      <c r="A11" s="14">
        <v>1</v>
      </c>
      <c r="B11" s="49" t="s">
        <v>19</v>
      </c>
      <c r="C11" s="49"/>
      <c r="D11" s="49"/>
      <c r="E11" s="15"/>
      <c r="F11" s="16" t="s">
        <v>20</v>
      </c>
      <c r="G11" s="17">
        <v>1</v>
      </c>
      <c r="H11" s="21"/>
      <c r="I11" s="18">
        <v>0.18</v>
      </c>
      <c r="J11" s="19">
        <f t="shared" ref="J11" si="0">H11*I11</f>
        <v>0</v>
      </c>
      <c r="K11" s="19">
        <f t="shared" ref="K11" si="1">G11*J11</f>
        <v>0</v>
      </c>
      <c r="L11" s="19">
        <f t="shared" ref="L11" si="2">H11+J11</f>
        <v>0</v>
      </c>
      <c r="M11" s="19">
        <f t="shared" ref="M11" si="3">G11*H11</f>
        <v>0</v>
      </c>
      <c r="N11" s="20">
        <f t="shared" ref="N11" si="4">G11*L11</f>
        <v>0</v>
      </c>
    </row>
    <row r="12" spans="1:14" ht="6" customHeight="1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7.75" customHeight="1" x14ac:dyDescent="0.2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3"/>
      <c r="L13" s="61">
        <f>SUM(M11:M11)</f>
        <v>0</v>
      </c>
      <c r="M13" s="61"/>
      <c r="N13" s="62"/>
    </row>
    <row r="14" spans="1:14" ht="27.75" customHeight="1" thickBot="1" x14ac:dyDescent="0.3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4"/>
      <c r="L14" s="59">
        <f>SUM(K11:K11)</f>
        <v>0</v>
      </c>
      <c r="M14" s="59"/>
      <c r="N14" s="60"/>
    </row>
    <row r="15" spans="1:14" ht="6" customHeight="1" thickBot="1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" customFormat="1" ht="69" customHeight="1" x14ac:dyDescent="0.2">
      <c r="A16" s="51" t="s">
        <v>23</v>
      </c>
      <c r="B16" s="52"/>
      <c r="C16" s="52"/>
      <c r="D16" s="52"/>
      <c r="E16" s="50"/>
      <c r="F16" s="50"/>
      <c r="G16" s="50"/>
      <c r="H16" s="50"/>
      <c r="I16" s="40" t="s">
        <v>24</v>
      </c>
      <c r="J16" s="41"/>
      <c r="K16" s="10"/>
      <c r="L16" s="69">
        <f>L13+L14</f>
        <v>0</v>
      </c>
      <c r="M16" s="70"/>
      <c r="N16" s="71"/>
    </row>
    <row r="17" spans="1:14" ht="6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6" customHeight="1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5" customHeight="1" x14ac:dyDescent="0.25">
      <c r="A19" s="53" t="s">
        <v>25</v>
      </c>
      <c r="B19" s="54"/>
      <c r="C19" s="54"/>
      <c r="D19" s="54"/>
      <c r="E19" s="54"/>
      <c r="F19" s="54"/>
      <c r="G19" s="54"/>
      <c r="H19" s="54"/>
      <c r="I19" s="42" t="s">
        <v>26</v>
      </c>
      <c r="J19" s="42"/>
      <c r="K19" s="42"/>
      <c r="L19" s="42"/>
      <c r="M19" s="42"/>
      <c r="N19" s="43"/>
    </row>
    <row r="20" spans="1:14" ht="15" customHeight="1" x14ac:dyDescent="0.25">
      <c r="A20" s="55"/>
      <c r="B20" s="56"/>
      <c r="C20" s="56"/>
      <c r="D20" s="56"/>
      <c r="E20" s="56"/>
      <c r="F20" s="56"/>
      <c r="G20" s="56"/>
      <c r="H20" s="56"/>
      <c r="I20" s="44"/>
      <c r="J20" s="44"/>
      <c r="K20" s="44"/>
      <c r="L20" s="44"/>
      <c r="M20" s="44"/>
      <c r="N20" s="45"/>
    </row>
    <row r="21" spans="1:14" ht="15" customHeight="1" x14ac:dyDescent="0.25">
      <c r="A21" s="55"/>
      <c r="B21" s="56"/>
      <c r="C21" s="56"/>
      <c r="D21" s="56"/>
      <c r="E21" s="56"/>
      <c r="F21" s="56"/>
      <c r="G21" s="56"/>
      <c r="H21" s="56"/>
      <c r="I21" s="44"/>
      <c r="J21" s="44"/>
      <c r="K21" s="44"/>
      <c r="L21" s="44"/>
      <c r="M21" s="44"/>
      <c r="N21" s="45"/>
    </row>
    <row r="22" spans="1:14" ht="15" customHeight="1" x14ac:dyDescent="0.25">
      <c r="A22" s="55"/>
      <c r="B22" s="56"/>
      <c r="C22" s="56"/>
      <c r="D22" s="56"/>
      <c r="E22" s="56"/>
      <c r="F22" s="56"/>
      <c r="G22" s="56"/>
      <c r="H22" s="56"/>
      <c r="I22" s="44"/>
      <c r="J22" s="44"/>
      <c r="K22" s="44"/>
      <c r="L22" s="44"/>
      <c r="M22" s="44"/>
      <c r="N22" s="45"/>
    </row>
    <row r="23" spans="1:14" ht="15" customHeight="1" thickBot="1" x14ac:dyDescent="0.3">
      <c r="A23" s="57"/>
      <c r="B23" s="58"/>
      <c r="C23" s="58"/>
      <c r="D23" s="58"/>
      <c r="E23" s="58"/>
      <c r="F23" s="58"/>
      <c r="G23" s="58"/>
      <c r="H23" s="58"/>
      <c r="I23" s="46"/>
      <c r="J23" s="46"/>
      <c r="K23" s="46"/>
      <c r="L23" s="46"/>
      <c r="M23" s="46"/>
      <c r="N23" s="47"/>
    </row>
  </sheetData>
  <sheetProtection algorithmName="SHA-512" hashValue="Dwa0DgbHcWCRoMZY6wAtCKp0S2L2tdDSpR4kxapvnuArRKd1TLt+6Xxps8lKz3Sim38Qi9ajWFMx7XKydShj0g==" saltValue="IFGN2hW1lG9BYXdEX5Kg1w==" spinCount="100000" sheet="1" objects="1" scenarios="1"/>
  <mergeCells count="30">
    <mergeCell ref="A17:N17"/>
    <mergeCell ref="I16:J1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L16:N16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ED2B3-0D72-42E4-BD5B-81DB3B993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2022-10-11T20:31:53Z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