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RZO\USM-CSM-2022-013 ADQ. MATERIALES DE REFRIGERACIÓN (1ER. PEDIDO 2022)\"/>
    </mc:Choice>
  </mc:AlternateContent>
  <xr:revisionPtr revIDLastSave="0" documentId="8_{6AD7A2D7-4F8F-4450-AF71-F0D3066C8D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K14" i="5"/>
  <c r="L14" i="5" s="1"/>
  <c r="L91" i="5" s="1"/>
  <c r="J13" i="5"/>
  <c r="K35" i="5"/>
  <c r="K56" i="5"/>
  <c r="J90" i="5"/>
  <c r="K88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9" i="5"/>
  <c r="K90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K13" i="5"/>
  <c r="L13" i="5" s="1"/>
  <c r="J15" i="5"/>
  <c r="K15" i="5" s="1"/>
  <c r="L15" i="5" s="1"/>
  <c r="J16" i="5"/>
  <c r="K16" i="5" s="1"/>
  <c r="L16" i="5" s="1"/>
  <c r="J12" i="5"/>
  <c r="K12" i="5" s="1"/>
  <c r="L12" i="5" s="1"/>
</calcChain>
</file>

<file path=xl/sharedStrings.xml><?xml version="1.0" encoding="utf-8"?>
<sst xmlns="http://schemas.openxmlformats.org/spreadsheetml/2006/main" count="417" uniqueCount="113">
  <si>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</si>
  <si>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</si>
  <si>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</si>
  <si>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</si>
  <si>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</si>
  <si>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</si>
  <si>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</si>
  <si>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</si>
  <si>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</si>
  <si>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</si>
  <si>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</si>
  <si>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</si>
  <si>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</si>
  <si>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</si>
  <si>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</si>
  <si>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</si>
  <si>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</si>
  <si>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</si>
  <si>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</si>
  <si>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</si>
  <si>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</si>
  <si>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ADQUISICIÓN DE MATERIALES DE REFRIGERACIÓN PARA SER UTILIZADOS EN LAS DISTINTAS DEPENDENCIAS DEL PODER JUDICIAL A NIVEL NACIONAL
 (PRIMER PEDIDO 2022)</t>
  </si>
  <si>
    <t>Alambre de goma 14-4, fabricacion USA (distribuidos en royos de 500 pies)</t>
  </si>
  <si>
    <t>Alambre de goma 10-2 fabricacion USA (distribuidos en royos de 500 pies)</t>
  </si>
  <si>
    <t>Bomba de drenaje 220v/1PH/50-60HZ, 75 Watts, 0.5 amperes,levante maximo 17 ft./5.2 mt, interruptor automatico de accion rapida, tanque de medio galon anticorrosivo y de alto impacto, valvula de retencion con puas removibles de 3/8, 3 orificios de drenaje de entrada, termicamente protegida</t>
  </si>
  <si>
    <t>Breaker grueso sencillo 20 AMP norteamericano</t>
  </si>
  <si>
    <t>Breaker grueso sencillo 30 AMP norteamericano</t>
  </si>
  <si>
    <t>Breaker grueso sencillo 40 AMP norteamericano</t>
  </si>
  <si>
    <t>Breaker grueso sencillo 50 AMP norteamericano</t>
  </si>
  <si>
    <t>Breaker grueso sencillo 60 AMP norteamericano</t>
  </si>
  <si>
    <t>Breaker grueso doble 20 AMP norteamericano</t>
  </si>
  <si>
    <t>Breaker grueso doble 30 AMP norteamericano</t>
  </si>
  <si>
    <t>Breaker grueso doble 40 AMP norteamericano</t>
  </si>
  <si>
    <t>Breaker grueso doble 50 AMP norteamericano</t>
  </si>
  <si>
    <t>Breaker grueso doble 60 AMP norteamericano</t>
  </si>
  <si>
    <t>Barra roscada 5/16" x 6 pies</t>
  </si>
  <si>
    <t>Motor ventilador para manejadora de 1/2, 1075 RPM</t>
  </si>
  <si>
    <t>Motor ventilador para manejadora de 1/3, 1075 RPM</t>
  </si>
  <si>
    <t>Motor ventilador de condensador de 1/4, 1075 RPM</t>
  </si>
  <si>
    <t>Motor ventilador de condensador de 1/3, 1075 RPM</t>
  </si>
  <si>
    <t>Motor ventilador de condensador de 1/2, 1075 RPM</t>
  </si>
  <si>
    <t>Motor ventilador de condensador de 1/6, 1075 RPM</t>
  </si>
  <si>
    <t>Cinta Ductey para ductos plateada (rollo de 3" x 50 yardas)</t>
  </si>
  <si>
    <t>Cinta Ductey para ductos (rollo de 2" x 60)</t>
  </si>
  <si>
    <t>Clavija tipo hembra</t>
  </si>
  <si>
    <t>Cilindro de Map-Gas</t>
  </si>
  <si>
    <t>Contactor de 40 Amp a 24 V</t>
  </si>
  <si>
    <t>Capacitor de marcha de 30 MDF @ 370</t>
  </si>
  <si>
    <t>Capacitor de marcha de 30+5 MDF @ 370</t>
  </si>
  <si>
    <t>Capacitor de marcha de 35 MDF @ 370</t>
  </si>
  <si>
    <t>Capacitor de marcha de 35+5 MDF @ 370</t>
  </si>
  <si>
    <t>Capacitor de marcha de 40 MDF @ 370</t>
  </si>
  <si>
    <t>Capacitor de marcha de 40+5 MDF @ 370</t>
  </si>
  <si>
    <t>Capacitor de marcha de 45 MDF @ 370</t>
  </si>
  <si>
    <t>Capacitor de marcha de 45+5 MDF @ 370</t>
  </si>
  <si>
    <t>Capacitor de marcha de 50 MDF @ 370</t>
  </si>
  <si>
    <t>Capacitor de marcha de 50+5 MDF @ 370</t>
  </si>
  <si>
    <t>Capacitor de marcha de 60 MDF @ 370</t>
  </si>
  <si>
    <t>Capacitor de marcha de 60+5 MDF @ 370</t>
  </si>
  <si>
    <t>Capacitor de 2.5 MDF</t>
  </si>
  <si>
    <t>Capacitor de 5 MDF</t>
  </si>
  <si>
    <t>Capacitor de 7.5 MDF</t>
  </si>
  <si>
    <t>Capacitor de 10 MDF</t>
  </si>
  <si>
    <t>Capacitor de 15 MDF</t>
  </si>
  <si>
    <t>Tarugo de plomo de 5/16"</t>
  </si>
  <si>
    <t>Kit de instalacion de 3/8"x 1/4" p/12,000 Btu de cobre</t>
  </si>
  <si>
    <t>Kit de instalacion de 1/2"x 1/4" p/12,000 Btu de cobre</t>
  </si>
  <si>
    <t>Kit de instalacion de 5/8"x3/8" p/24,000 Btu de cobre</t>
  </si>
  <si>
    <t>Relay para nevera</t>
  </si>
  <si>
    <t>Over load para nevera</t>
  </si>
  <si>
    <t>Fan relay</t>
  </si>
  <si>
    <t>Refrigerante 134a (lata de 12 Onz, 6.9cm de ancho)cumple con AHRI 700, estandares de puereza, fabricacion norteamericana</t>
  </si>
  <si>
    <t>Spray foam de poliuretano para insulacion 12 Onz (norteamericano)</t>
  </si>
  <si>
    <t>Transformador de 40 Amp 24 V @ 220</t>
  </si>
  <si>
    <t>Termostato ambiental, no programable (análogo), estilo clasico, dimensiones 2.88 pulgadas de ancho x 4.75 pulgadas de alto, sin mercurio, solamente enfriamiento, rangos de temperatura 50° a 90° F (10° A 32°C), color blanco, ajuste del sistema: off y Cool, ajustes del ventilador : Auto y On</t>
  </si>
  <si>
    <t>Filtro de linea soldable 163 S</t>
  </si>
  <si>
    <t>Tarugo mamey plástico 5/16"x 1 1/2"</t>
  </si>
  <si>
    <t>Tiewrap (presilla plástica) negra 15 pulg</t>
  </si>
  <si>
    <t>Tape de vinilo eléctrico de ¾ pulg de ancho por 66 pies de largo,de grado profesional, para voltaje hasta 600 vac.</t>
  </si>
  <si>
    <t>Valvula de servicio</t>
  </si>
  <si>
    <t>Tuberia flexible de cobre de 3/8", fabricacion norteamericana</t>
  </si>
  <si>
    <t>Tuberia flexible de cobre de 1/4", fabricacion norteamerica</t>
  </si>
  <si>
    <t>Tuberia flexible de cobre de 1/2" fabricacion norteamericana</t>
  </si>
  <si>
    <t>Tuberia flexible de cobre de 5/8", fabricacion norteamericana</t>
  </si>
  <si>
    <t>Tuberia flexible de cobre de 3/4", fabricacion norteamericana</t>
  </si>
  <si>
    <t>Tuberia flexible de cobre de 7/8", fabricacion norteamericana</t>
  </si>
  <si>
    <t>Caja de breaker sencilla de 2 a 4 breaker reforzada</t>
  </si>
  <si>
    <t>Tanque de refrigerante R410a, fabricacion norteamericana</t>
  </si>
  <si>
    <t>Tanque de refrigerante R22, fabricacion norteamericana</t>
  </si>
  <si>
    <t>Manguera de drenaje flexible de 3/8"</t>
  </si>
  <si>
    <t>Power paq grande</t>
  </si>
  <si>
    <t>Fundente en pasta de (7 onz) P sold Plata</t>
  </si>
  <si>
    <t>Compresor alternativo 12,000Btu, R22, 208-230V, monofasico</t>
  </si>
  <si>
    <t>Compresor rotativo 12,000Btu, R410A, 208-230V,monofasico</t>
  </si>
  <si>
    <t>Compresor de 48,000 Btu, Rotativo,208-230v,R410-A,Monofásico, garantia por desperfecto de fabrica</t>
  </si>
  <si>
    <t>Compresor de 36,000 Btu, Rotativo,208-230v,R410-A,Monofásico, garantia por desperfecto de fabrica</t>
  </si>
  <si>
    <t>Condensador de 03 toneladas,Convencional,Monofásico,208-230 v,Con protección anticorrosiva, Eficiencia 13, R410A,1 año de garantia</t>
  </si>
  <si>
    <t>Condensador de 5 toneladas,Convencional,Monofásico,208-230 v,Con protección anticorrosiva, Eficiencia 13, R410A,1 año de garantia</t>
  </si>
  <si>
    <t>Tarjeta Acondicionador de aire Inverter para condensador (compatible con AA marca keeptrite de 18,000 Btu, modelo 636-KP18INVCU-220-21), garantia por desperfecto de fabrica</t>
  </si>
  <si>
    <t>Tarjeta Acondicionador de aire Inverter para condensador,(compatible con AA marca CIAC de 24,000 Btu, modelo CG43KX024PH3N1C), garantia por desperfecto de fabrica</t>
  </si>
  <si>
    <t>Tarjeta Acondicionador de aire Inverter para condensador,(compatible con AA marca Airmax de 36,000 Btu, modelo MTDV36-C2), garantia por desperfecto de</t>
  </si>
  <si>
    <t>Alambre de goma 14-4, fabricacion USA (distribuidos en rollos de 500 pies)</t>
  </si>
  <si>
    <t>Alambre de goma 10-2 fabricacion USA (distribuidos en rollos de 500 pies)</t>
  </si>
  <si>
    <t>Pies</t>
  </si>
  <si>
    <t>Bomba de drenaje 220v/1PH/50-60HZ, 75 Watts, 0.5 amperes,levante maximo 17 ft./5.2 mt, interruptor automatico de accion rapida, tanque de medio galon anticorrosivo y de alto impacto, valvula de retencion con puas removibles de 3/8, 3 orificios de drenaje de entrada, térmicamente protegida</t>
  </si>
  <si>
    <t>Spray foam de poliuretano para insulación 12 Onz (norteamericano)</t>
  </si>
  <si>
    <t>Compresor de 48,000 Btu, Rotativo, 208-230v,R410-A, Monofásico, garantia por desperfecto de fabrica</t>
  </si>
  <si>
    <t>Compresor de 36,000 Btu, Rotativo, 208-230v,R410-A, Monofásico, garantia por desperfecto de fabrica</t>
  </si>
  <si>
    <t>Condensador de 03 toneladas, Convencional, Monofásico, 208-230 v, Con protección anticorrosiva, Eficiencia 13, R410A,1 año de garantia</t>
  </si>
  <si>
    <t>Condensador de 5 toneladas, Convencional, Monofásico, 208-230 v, Con protección anticorrosiva, Eficiencia 13, R410A,1 año de garantia</t>
  </si>
  <si>
    <t>Tarjeta Acondicionador de aire Inverter para condensador, (compatible con AA marca CIAC de 24,000 Btu, modelo CG43KX024PH3N1C), garantia por desperfecto de fabrica</t>
  </si>
  <si>
    <t>Tarjeta Acondicionador de aire Inverter para condensador, (compatible con AA marca Airmax de 36,000 Btu, modelo MTDV36-C2), garantia por desperfecto de</t>
  </si>
  <si>
    <t>CSM-2022-013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</si>
</sst>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3" fontId="6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zoomScale="60" zoomScaleNormal="60" zoomScaleSheetLayoutView="100" workbookViewId="0">
      <selection activeCell="J15" sqref="J15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899999999999999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5" x14ac:dyDescent="0.35">
      <c r="A4" s="4"/>
      <c r="B4" s="11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7.75" customHeight="1" x14ac:dyDescent="0.35">
      <c r="A6" s="30" t="s">
        <v>1</v>
      </c>
      <c r="B6" s="31"/>
      <c r="C6" s="29" t="s">
        <v>21</v>
      </c>
      <c r="D6" s="29"/>
      <c r="E6" s="29"/>
      <c r="F6" s="29"/>
      <c r="G6" s="29"/>
      <c r="H6" s="29"/>
      <c r="I6" s="29"/>
      <c r="J6" s="32" t="s">
        <v>2</v>
      </c>
      <c r="K6" s="28" t="s">
        <v>112</v>
      </c>
      <c r="L6" s="10"/>
    </row>
    <row r="7" spans="1:12" x14ac:dyDescent="0.35">
      <c r="A7" s="30" t="s">
        <v>3</v>
      </c>
      <c r="B7" s="31"/>
      <c r="C7" s="15"/>
      <c r="D7" s="15"/>
      <c r="E7" s="15"/>
      <c r="F7" s="15"/>
      <c r="G7" s="15"/>
      <c r="H7" s="15"/>
      <c r="I7" s="15"/>
      <c r="J7" s="32" t="s">
        <v>4</v>
      </c>
      <c r="K7" s="9"/>
      <c r="L7" s="10"/>
    </row>
    <row r="8" spans="1:12" x14ac:dyDescent="0.35">
      <c r="A8" s="30" t="s">
        <v>5</v>
      </c>
      <c r="B8" s="31"/>
      <c r="C8" s="16"/>
      <c r="D8" s="16"/>
      <c r="E8" s="16"/>
      <c r="F8" s="16"/>
      <c r="G8" s="16"/>
      <c r="H8" s="16"/>
      <c r="I8" s="16"/>
      <c r="J8" s="32" t="s">
        <v>6</v>
      </c>
      <c r="K8" s="9"/>
      <c r="L8" s="10"/>
    </row>
    <row r="9" spans="1:12" x14ac:dyDescent="0.35">
      <c r="A9" s="33"/>
      <c r="B9" s="33"/>
      <c r="C9" s="33"/>
      <c r="D9" s="33"/>
      <c r="E9" s="33"/>
      <c r="F9" s="33"/>
      <c r="G9" s="34"/>
      <c r="H9" s="34"/>
      <c r="I9" s="34"/>
      <c r="J9" s="34"/>
      <c r="K9" s="34"/>
      <c r="L9" s="34"/>
    </row>
    <row r="10" spans="1:12" ht="29" x14ac:dyDescent="0.35">
      <c r="A10" s="35" t="s">
        <v>7</v>
      </c>
      <c r="B10" s="36" t="s">
        <v>8</v>
      </c>
      <c r="C10" s="36"/>
      <c r="D10" s="36"/>
      <c r="E10" s="36"/>
      <c r="F10" s="35" t="s">
        <v>9</v>
      </c>
      <c r="G10" s="35" t="s">
        <v>10</v>
      </c>
      <c r="H10" s="35" t="s">
        <v>11</v>
      </c>
      <c r="I10" s="35" t="s">
        <v>12</v>
      </c>
      <c r="J10" s="35" t="s">
        <v>13</v>
      </c>
      <c r="K10" s="35" t="s">
        <v>14</v>
      </c>
      <c r="L10" s="35" t="s">
        <v>15</v>
      </c>
    </row>
    <row r="11" spans="1:12" ht="5.25" customHeight="1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9.5" customHeight="1" x14ac:dyDescent="0.35">
      <c r="A12" s="27">
        <v>1</v>
      </c>
      <c r="B12" s="13" t="s">
        <v>101</v>
      </c>
      <c r="C12" s="13" t="s">
        <v>22</v>
      </c>
      <c r="D12" s="13" t="s">
        <v>22</v>
      </c>
      <c r="E12" s="13" t="s">
        <v>22</v>
      </c>
      <c r="F12" s="8"/>
      <c r="G12" s="5" t="s">
        <v>103</v>
      </c>
      <c r="H12" s="12">
        <v>2000</v>
      </c>
      <c r="I12" s="3"/>
      <c r="J12" s="38">
        <f>I12*0.18</f>
        <v>0</v>
      </c>
      <c r="K12" s="38">
        <f>I12+J12</f>
        <v>0</v>
      </c>
      <c r="L12" s="38">
        <f>H12*K12</f>
        <v>0</v>
      </c>
    </row>
    <row r="13" spans="1:12" ht="37.5" customHeight="1" x14ac:dyDescent="0.35">
      <c r="A13" s="27">
        <v>2</v>
      </c>
      <c r="B13" s="13" t="s">
        <v>102</v>
      </c>
      <c r="C13" s="13" t="s">
        <v>23</v>
      </c>
      <c r="D13" s="13" t="s">
        <v>23</v>
      </c>
      <c r="E13" s="13" t="s">
        <v>23</v>
      </c>
      <c r="F13" s="8"/>
      <c r="G13" s="5" t="s">
        <v>103</v>
      </c>
      <c r="H13" s="12">
        <v>1500</v>
      </c>
      <c r="I13" s="3"/>
      <c r="J13" s="38">
        <f>I13*0.18</f>
        <v>0</v>
      </c>
      <c r="K13" s="38">
        <f t="shared" ref="K13:K76" si="0">I13+J13</f>
        <v>0</v>
      </c>
      <c r="L13" s="38">
        <f t="shared" ref="L13:L76" si="1">H13*K13</f>
        <v>0</v>
      </c>
    </row>
    <row r="14" spans="1:12" ht="108.75" customHeight="1" x14ac:dyDescent="0.35">
      <c r="A14" s="27">
        <v>3</v>
      </c>
      <c r="B14" s="13" t="s">
        <v>104</v>
      </c>
      <c r="C14" s="13" t="s">
        <v>24</v>
      </c>
      <c r="D14" s="13" t="s">
        <v>24</v>
      </c>
      <c r="E14" s="13" t="s">
        <v>24</v>
      </c>
      <c r="F14" s="8"/>
      <c r="G14" s="5" t="s">
        <v>16</v>
      </c>
      <c r="H14" s="12">
        <v>10</v>
      </c>
      <c r="I14" s="3"/>
      <c r="J14" s="38">
        <f>I14*0.18</f>
        <v>0</v>
      </c>
      <c r="K14" s="38">
        <f>I14+J14</f>
        <v>0</v>
      </c>
      <c r="L14" s="38">
        <f>H14*K14</f>
        <v>0</v>
      </c>
    </row>
    <row r="15" spans="1:12" ht="27.75" customHeight="1" x14ac:dyDescent="0.35">
      <c r="A15" s="27">
        <v>4</v>
      </c>
      <c r="B15" s="13" t="s">
        <v>25</v>
      </c>
      <c r="C15" s="13" t="s">
        <v>25</v>
      </c>
      <c r="D15" s="13" t="s">
        <v>25</v>
      </c>
      <c r="E15" s="13" t="s">
        <v>25</v>
      </c>
      <c r="F15" s="8"/>
      <c r="G15" s="5" t="s">
        <v>16</v>
      </c>
      <c r="H15" s="7">
        <v>20</v>
      </c>
      <c r="I15" s="3"/>
      <c r="J15" s="38">
        <f t="shared" ref="J13:J76" si="2">I15*0.18</f>
        <v>0</v>
      </c>
      <c r="K15" s="38">
        <f t="shared" si="0"/>
        <v>0</v>
      </c>
      <c r="L15" s="38">
        <f t="shared" si="1"/>
        <v>0</v>
      </c>
    </row>
    <row r="16" spans="1:12" ht="27.75" customHeight="1" x14ac:dyDescent="0.35">
      <c r="A16" s="27">
        <v>5</v>
      </c>
      <c r="B16" s="13" t="s">
        <v>26</v>
      </c>
      <c r="C16" s="13" t="s">
        <v>26</v>
      </c>
      <c r="D16" s="13" t="s">
        <v>26</v>
      </c>
      <c r="E16" s="13" t="s">
        <v>26</v>
      </c>
      <c r="F16" s="8"/>
      <c r="G16" s="5" t="s">
        <v>16</v>
      </c>
      <c r="H16" s="7">
        <v>20</v>
      </c>
      <c r="I16" s="3"/>
      <c r="J16" s="38">
        <f t="shared" si="2"/>
        <v>0</v>
      </c>
      <c r="K16" s="38">
        <f t="shared" si="0"/>
        <v>0</v>
      </c>
      <c r="L16" s="38">
        <f t="shared" si="1"/>
        <v>0</v>
      </c>
    </row>
    <row r="17" spans="1:12" ht="27.75" customHeight="1" x14ac:dyDescent="0.35">
      <c r="A17" s="27">
        <v>6</v>
      </c>
      <c r="B17" s="13" t="s">
        <v>27</v>
      </c>
      <c r="C17" s="13" t="s">
        <v>27</v>
      </c>
      <c r="D17" s="13" t="s">
        <v>27</v>
      </c>
      <c r="E17" s="13" t="s">
        <v>27</v>
      </c>
      <c r="F17" s="8"/>
      <c r="G17" s="5" t="s">
        <v>16</v>
      </c>
      <c r="H17" s="7">
        <v>20</v>
      </c>
      <c r="I17" s="3"/>
      <c r="J17" s="38">
        <f t="shared" si="2"/>
        <v>0</v>
      </c>
      <c r="K17" s="38">
        <f t="shared" si="0"/>
        <v>0</v>
      </c>
      <c r="L17" s="38">
        <f t="shared" si="1"/>
        <v>0</v>
      </c>
    </row>
    <row r="18" spans="1:12" ht="27.75" customHeight="1" x14ac:dyDescent="0.35">
      <c r="A18" s="27">
        <v>7</v>
      </c>
      <c r="B18" s="13" t="s">
        <v>28</v>
      </c>
      <c r="C18" s="13" t="s">
        <v>28</v>
      </c>
      <c r="D18" s="13" t="s">
        <v>28</v>
      </c>
      <c r="E18" s="13" t="s">
        <v>28</v>
      </c>
      <c r="F18" s="8"/>
      <c r="G18" s="5" t="s">
        <v>16</v>
      </c>
      <c r="H18" s="7">
        <v>20</v>
      </c>
      <c r="I18" s="3"/>
      <c r="J18" s="38">
        <f t="shared" si="2"/>
        <v>0</v>
      </c>
      <c r="K18" s="38">
        <f t="shared" si="0"/>
        <v>0</v>
      </c>
      <c r="L18" s="38">
        <f t="shared" si="1"/>
        <v>0</v>
      </c>
    </row>
    <row r="19" spans="1:12" ht="27.75" customHeight="1" x14ac:dyDescent="0.35">
      <c r="A19" s="27">
        <v>8</v>
      </c>
      <c r="B19" s="13" t="s">
        <v>29</v>
      </c>
      <c r="C19" s="13" t="s">
        <v>29</v>
      </c>
      <c r="D19" s="13" t="s">
        <v>29</v>
      </c>
      <c r="E19" s="13" t="s">
        <v>29</v>
      </c>
      <c r="F19" s="8"/>
      <c r="G19" s="5" t="s">
        <v>16</v>
      </c>
      <c r="H19" s="7">
        <v>20</v>
      </c>
      <c r="I19" s="3"/>
      <c r="J19" s="38">
        <f t="shared" si="2"/>
        <v>0</v>
      </c>
      <c r="K19" s="38">
        <f t="shared" si="0"/>
        <v>0</v>
      </c>
      <c r="L19" s="38">
        <f t="shared" si="1"/>
        <v>0</v>
      </c>
    </row>
    <row r="20" spans="1:12" ht="27.75" customHeight="1" x14ac:dyDescent="0.35">
      <c r="A20" s="27">
        <v>9</v>
      </c>
      <c r="B20" s="13" t="s">
        <v>30</v>
      </c>
      <c r="C20" s="13" t="s">
        <v>30</v>
      </c>
      <c r="D20" s="13" t="s">
        <v>30</v>
      </c>
      <c r="E20" s="13" t="s">
        <v>30</v>
      </c>
      <c r="F20" s="8"/>
      <c r="G20" s="5" t="s">
        <v>16</v>
      </c>
      <c r="H20" s="7">
        <v>20</v>
      </c>
      <c r="I20" s="3"/>
      <c r="J20" s="38">
        <f t="shared" si="2"/>
        <v>0</v>
      </c>
      <c r="K20" s="38">
        <f t="shared" si="0"/>
        <v>0</v>
      </c>
      <c r="L20" s="38">
        <f t="shared" si="1"/>
        <v>0</v>
      </c>
    </row>
    <row r="21" spans="1:12" ht="27.75" customHeight="1" x14ac:dyDescent="0.35">
      <c r="A21" s="27">
        <v>10</v>
      </c>
      <c r="B21" s="13" t="s">
        <v>31</v>
      </c>
      <c r="C21" s="13" t="s">
        <v>31</v>
      </c>
      <c r="D21" s="13" t="s">
        <v>31</v>
      </c>
      <c r="E21" s="13" t="s">
        <v>31</v>
      </c>
      <c r="F21" s="8"/>
      <c r="G21" s="5" t="s">
        <v>16</v>
      </c>
      <c r="H21" s="7">
        <v>20</v>
      </c>
      <c r="I21" s="3"/>
      <c r="J21" s="38">
        <f t="shared" si="2"/>
        <v>0</v>
      </c>
      <c r="K21" s="38">
        <f t="shared" si="0"/>
        <v>0</v>
      </c>
      <c r="L21" s="38">
        <f t="shared" si="1"/>
        <v>0</v>
      </c>
    </row>
    <row r="22" spans="1:12" ht="27.75" customHeight="1" x14ac:dyDescent="0.35">
      <c r="A22" s="27">
        <v>11</v>
      </c>
      <c r="B22" s="13" t="s">
        <v>32</v>
      </c>
      <c r="C22" s="13" t="s">
        <v>32</v>
      </c>
      <c r="D22" s="13" t="s">
        <v>32</v>
      </c>
      <c r="E22" s="13" t="s">
        <v>32</v>
      </c>
      <c r="F22" s="8"/>
      <c r="G22" s="5" t="s">
        <v>16</v>
      </c>
      <c r="H22" s="7">
        <v>20</v>
      </c>
      <c r="I22" s="3"/>
      <c r="J22" s="38">
        <f t="shared" si="2"/>
        <v>0</v>
      </c>
      <c r="K22" s="38">
        <f t="shared" si="0"/>
        <v>0</v>
      </c>
      <c r="L22" s="38">
        <f t="shared" si="1"/>
        <v>0</v>
      </c>
    </row>
    <row r="23" spans="1:12" ht="27.75" customHeight="1" x14ac:dyDescent="0.35">
      <c r="A23" s="27">
        <v>12</v>
      </c>
      <c r="B23" s="13" t="s">
        <v>33</v>
      </c>
      <c r="C23" s="13" t="s">
        <v>33</v>
      </c>
      <c r="D23" s="13" t="s">
        <v>33</v>
      </c>
      <c r="E23" s="13" t="s">
        <v>33</v>
      </c>
      <c r="F23" s="8"/>
      <c r="G23" s="5" t="s">
        <v>16</v>
      </c>
      <c r="H23" s="7">
        <v>20</v>
      </c>
      <c r="I23" s="3"/>
      <c r="J23" s="38">
        <f t="shared" si="2"/>
        <v>0</v>
      </c>
      <c r="K23" s="38">
        <f t="shared" si="0"/>
        <v>0</v>
      </c>
      <c r="L23" s="38">
        <f t="shared" si="1"/>
        <v>0</v>
      </c>
    </row>
    <row r="24" spans="1:12" ht="27.75" customHeight="1" x14ac:dyDescent="0.35">
      <c r="A24" s="27">
        <v>13</v>
      </c>
      <c r="B24" s="13" t="s">
        <v>34</v>
      </c>
      <c r="C24" s="13" t="s">
        <v>34</v>
      </c>
      <c r="D24" s="13" t="s">
        <v>34</v>
      </c>
      <c r="E24" s="13" t="s">
        <v>34</v>
      </c>
      <c r="F24" s="8"/>
      <c r="G24" s="5" t="s">
        <v>16</v>
      </c>
      <c r="H24" s="7">
        <v>20</v>
      </c>
      <c r="I24" s="3"/>
      <c r="J24" s="38">
        <f t="shared" si="2"/>
        <v>0</v>
      </c>
      <c r="K24" s="38">
        <f t="shared" si="0"/>
        <v>0</v>
      </c>
      <c r="L24" s="38">
        <f t="shared" si="1"/>
        <v>0</v>
      </c>
    </row>
    <row r="25" spans="1:12" ht="27.75" customHeight="1" x14ac:dyDescent="0.35">
      <c r="A25" s="27">
        <v>14</v>
      </c>
      <c r="B25" s="13" t="s">
        <v>35</v>
      </c>
      <c r="C25" s="13" t="s">
        <v>35</v>
      </c>
      <c r="D25" s="13" t="s">
        <v>35</v>
      </c>
      <c r="E25" s="13" t="s">
        <v>35</v>
      </c>
      <c r="F25" s="8"/>
      <c r="G25" s="5" t="s">
        <v>16</v>
      </c>
      <c r="H25" s="7">
        <v>50</v>
      </c>
      <c r="I25" s="3"/>
      <c r="J25" s="38">
        <f t="shared" si="2"/>
        <v>0</v>
      </c>
      <c r="K25" s="38">
        <f t="shared" si="0"/>
        <v>0</v>
      </c>
      <c r="L25" s="38">
        <f t="shared" si="1"/>
        <v>0</v>
      </c>
    </row>
    <row r="26" spans="1:12" ht="27.75" customHeight="1" x14ac:dyDescent="0.35">
      <c r="A26" s="27">
        <v>15</v>
      </c>
      <c r="B26" s="13" t="s">
        <v>36</v>
      </c>
      <c r="C26" s="13" t="s">
        <v>36</v>
      </c>
      <c r="D26" s="13" t="s">
        <v>36</v>
      </c>
      <c r="E26" s="13" t="s">
        <v>36</v>
      </c>
      <c r="F26" s="8"/>
      <c r="G26" s="5" t="s">
        <v>16</v>
      </c>
      <c r="H26" s="7">
        <v>1</v>
      </c>
      <c r="I26" s="3"/>
      <c r="J26" s="38">
        <f t="shared" si="2"/>
        <v>0</v>
      </c>
      <c r="K26" s="38">
        <f t="shared" si="0"/>
        <v>0</v>
      </c>
      <c r="L26" s="38">
        <f t="shared" si="1"/>
        <v>0</v>
      </c>
    </row>
    <row r="27" spans="1:12" ht="27.75" customHeight="1" x14ac:dyDescent="0.35">
      <c r="A27" s="27">
        <v>16</v>
      </c>
      <c r="B27" s="13" t="s">
        <v>37</v>
      </c>
      <c r="C27" s="13" t="s">
        <v>37</v>
      </c>
      <c r="D27" s="13" t="s">
        <v>37</v>
      </c>
      <c r="E27" s="13" t="s">
        <v>37</v>
      </c>
      <c r="F27" s="8"/>
      <c r="G27" s="5" t="s">
        <v>16</v>
      </c>
      <c r="H27" s="7">
        <v>1</v>
      </c>
      <c r="I27" s="3"/>
      <c r="J27" s="38">
        <f t="shared" si="2"/>
        <v>0</v>
      </c>
      <c r="K27" s="38">
        <f t="shared" si="0"/>
        <v>0</v>
      </c>
      <c r="L27" s="38">
        <f t="shared" si="1"/>
        <v>0</v>
      </c>
    </row>
    <row r="28" spans="1:12" ht="27.75" customHeight="1" x14ac:dyDescent="0.35">
      <c r="A28" s="27">
        <v>17</v>
      </c>
      <c r="B28" s="13" t="s">
        <v>38</v>
      </c>
      <c r="C28" s="13" t="s">
        <v>38</v>
      </c>
      <c r="D28" s="13" t="s">
        <v>38</v>
      </c>
      <c r="E28" s="13" t="s">
        <v>38</v>
      </c>
      <c r="F28" s="8"/>
      <c r="G28" s="5" t="s">
        <v>16</v>
      </c>
      <c r="H28" s="7">
        <v>1</v>
      </c>
      <c r="I28" s="3"/>
      <c r="J28" s="38">
        <f t="shared" si="2"/>
        <v>0</v>
      </c>
      <c r="K28" s="38">
        <f t="shared" si="0"/>
        <v>0</v>
      </c>
      <c r="L28" s="38">
        <f t="shared" si="1"/>
        <v>0</v>
      </c>
    </row>
    <row r="29" spans="1:12" ht="27.75" customHeight="1" x14ac:dyDescent="0.35">
      <c r="A29" s="27">
        <v>18</v>
      </c>
      <c r="B29" s="13" t="s">
        <v>39</v>
      </c>
      <c r="C29" s="13" t="s">
        <v>39</v>
      </c>
      <c r="D29" s="13" t="s">
        <v>39</v>
      </c>
      <c r="E29" s="13" t="s">
        <v>39</v>
      </c>
      <c r="F29" s="8"/>
      <c r="G29" s="5" t="s">
        <v>16</v>
      </c>
      <c r="H29" s="7">
        <v>1</v>
      </c>
      <c r="I29" s="3"/>
      <c r="J29" s="38">
        <f t="shared" si="2"/>
        <v>0</v>
      </c>
      <c r="K29" s="38">
        <f t="shared" si="0"/>
        <v>0</v>
      </c>
      <c r="L29" s="38">
        <f t="shared" si="1"/>
        <v>0</v>
      </c>
    </row>
    <row r="30" spans="1:12" ht="27.75" customHeight="1" x14ac:dyDescent="0.35">
      <c r="A30" s="27">
        <v>19</v>
      </c>
      <c r="B30" s="13" t="s">
        <v>40</v>
      </c>
      <c r="C30" s="13" t="s">
        <v>40</v>
      </c>
      <c r="D30" s="13" t="s">
        <v>40</v>
      </c>
      <c r="E30" s="13" t="s">
        <v>40</v>
      </c>
      <c r="F30" s="8"/>
      <c r="G30" s="5" t="s">
        <v>16</v>
      </c>
      <c r="H30" s="7">
        <v>1</v>
      </c>
      <c r="I30" s="3"/>
      <c r="J30" s="38">
        <f t="shared" si="2"/>
        <v>0</v>
      </c>
      <c r="K30" s="38">
        <f t="shared" si="0"/>
        <v>0</v>
      </c>
      <c r="L30" s="38">
        <f t="shared" si="1"/>
        <v>0</v>
      </c>
    </row>
    <row r="31" spans="1:12" ht="27.75" customHeight="1" x14ac:dyDescent="0.35">
      <c r="A31" s="27">
        <v>20</v>
      </c>
      <c r="B31" s="13" t="s">
        <v>41</v>
      </c>
      <c r="C31" s="13" t="s">
        <v>41</v>
      </c>
      <c r="D31" s="13" t="s">
        <v>41</v>
      </c>
      <c r="E31" s="13" t="s">
        <v>41</v>
      </c>
      <c r="F31" s="8"/>
      <c r="G31" s="5" t="s">
        <v>16</v>
      </c>
      <c r="H31" s="7">
        <v>1</v>
      </c>
      <c r="I31" s="3"/>
      <c r="J31" s="38">
        <f t="shared" si="2"/>
        <v>0</v>
      </c>
      <c r="K31" s="38">
        <f t="shared" si="0"/>
        <v>0</v>
      </c>
      <c r="L31" s="38">
        <f t="shared" si="1"/>
        <v>0</v>
      </c>
    </row>
    <row r="32" spans="1:12" ht="27.75" customHeight="1" x14ac:dyDescent="0.35">
      <c r="A32" s="27">
        <v>21</v>
      </c>
      <c r="B32" s="13" t="s">
        <v>42</v>
      </c>
      <c r="C32" s="13" t="s">
        <v>42</v>
      </c>
      <c r="D32" s="13" t="s">
        <v>42</v>
      </c>
      <c r="E32" s="13" t="s">
        <v>42</v>
      </c>
      <c r="F32" s="8"/>
      <c r="G32" s="5" t="s">
        <v>16</v>
      </c>
      <c r="H32" s="7">
        <v>5</v>
      </c>
      <c r="I32" s="3"/>
      <c r="J32" s="38">
        <f t="shared" si="2"/>
        <v>0</v>
      </c>
      <c r="K32" s="38">
        <f t="shared" si="0"/>
        <v>0</v>
      </c>
      <c r="L32" s="38">
        <f t="shared" si="1"/>
        <v>0</v>
      </c>
    </row>
    <row r="33" spans="1:12" ht="27.75" customHeight="1" x14ac:dyDescent="0.35">
      <c r="A33" s="27">
        <v>22</v>
      </c>
      <c r="B33" s="13" t="s">
        <v>43</v>
      </c>
      <c r="C33" s="13" t="s">
        <v>43</v>
      </c>
      <c r="D33" s="13" t="s">
        <v>43</v>
      </c>
      <c r="E33" s="13" t="s">
        <v>43</v>
      </c>
      <c r="F33" s="8"/>
      <c r="G33" s="5" t="s">
        <v>16</v>
      </c>
      <c r="H33" s="7">
        <v>5</v>
      </c>
      <c r="I33" s="3"/>
      <c r="J33" s="38">
        <f t="shared" si="2"/>
        <v>0</v>
      </c>
      <c r="K33" s="38">
        <f t="shared" si="0"/>
        <v>0</v>
      </c>
      <c r="L33" s="38">
        <f t="shared" si="1"/>
        <v>0</v>
      </c>
    </row>
    <row r="34" spans="1:12" ht="27.75" customHeight="1" x14ac:dyDescent="0.35">
      <c r="A34" s="27">
        <v>23</v>
      </c>
      <c r="B34" s="13" t="s">
        <v>44</v>
      </c>
      <c r="C34" s="13" t="s">
        <v>44</v>
      </c>
      <c r="D34" s="13" t="s">
        <v>44</v>
      </c>
      <c r="E34" s="13" t="s">
        <v>44</v>
      </c>
      <c r="F34" s="8"/>
      <c r="G34" s="5" t="s">
        <v>16</v>
      </c>
      <c r="H34" s="7">
        <v>50</v>
      </c>
      <c r="I34" s="3"/>
      <c r="J34" s="38">
        <f t="shared" si="2"/>
        <v>0</v>
      </c>
      <c r="K34" s="38">
        <f t="shared" si="0"/>
        <v>0</v>
      </c>
      <c r="L34" s="38">
        <f t="shared" si="1"/>
        <v>0</v>
      </c>
    </row>
    <row r="35" spans="1:12" ht="27.75" customHeight="1" x14ac:dyDescent="0.35">
      <c r="A35" s="27">
        <v>24</v>
      </c>
      <c r="B35" s="13" t="s">
        <v>45</v>
      </c>
      <c r="C35" s="13" t="s">
        <v>45</v>
      </c>
      <c r="D35" s="13" t="s">
        <v>45</v>
      </c>
      <c r="E35" s="13" t="s">
        <v>45</v>
      </c>
      <c r="F35" s="8"/>
      <c r="G35" s="5" t="s">
        <v>16</v>
      </c>
      <c r="H35" s="7">
        <v>20</v>
      </c>
      <c r="I35" s="3"/>
      <c r="J35" s="38">
        <f t="shared" si="2"/>
        <v>0</v>
      </c>
      <c r="K35" s="38">
        <f>I35+J35</f>
        <v>0</v>
      </c>
      <c r="L35" s="38">
        <f t="shared" si="1"/>
        <v>0</v>
      </c>
    </row>
    <row r="36" spans="1:12" ht="27.75" customHeight="1" x14ac:dyDescent="0.35">
      <c r="A36" s="27">
        <v>25</v>
      </c>
      <c r="B36" s="13" t="s">
        <v>46</v>
      </c>
      <c r="C36" s="13" t="s">
        <v>46</v>
      </c>
      <c r="D36" s="13" t="s">
        <v>46</v>
      </c>
      <c r="E36" s="13" t="s">
        <v>46</v>
      </c>
      <c r="F36" s="8"/>
      <c r="G36" s="5" t="s">
        <v>16</v>
      </c>
      <c r="H36" s="7">
        <v>70</v>
      </c>
      <c r="I36" s="3"/>
      <c r="J36" s="38">
        <f t="shared" si="2"/>
        <v>0</v>
      </c>
      <c r="K36" s="38">
        <f t="shared" si="0"/>
        <v>0</v>
      </c>
      <c r="L36" s="38">
        <f t="shared" si="1"/>
        <v>0</v>
      </c>
    </row>
    <row r="37" spans="1:12" ht="27.75" customHeight="1" x14ac:dyDescent="0.35">
      <c r="A37" s="27">
        <v>26</v>
      </c>
      <c r="B37" s="13" t="s">
        <v>47</v>
      </c>
      <c r="C37" s="13" t="s">
        <v>47</v>
      </c>
      <c r="D37" s="13" t="s">
        <v>47</v>
      </c>
      <c r="E37" s="13" t="s">
        <v>47</v>
      </c>
      <c r="F37" s="8"/>
      <c r="G37" s="5" t="s">
        <v>16</v>
      </c>
      <c r="H37" s="7">
        <v>20</v>
      </c>
      <c r="I37" s="3"/>
      <c r="J37" s="38">
        <f t="shared" si="2"/>
        <v>0</v>
      </c>
      <c r="K37" s="38">
        <f t="shared" si="0"/>
        <v>0</v>
      </c>
      <c r="L37" s="38">
        <f t="shared" si="1"/>
        <v>0</v>
      </c>
    </row>
    <row r="38" spans="1:12" ht="27.75" customHeight="1" x14ac:dyDescent="0.35">
      <c r="A38" s="27">
        <v>27</v>
      </c>
      <c r="B38" s="13" t="s">
        <v>48</v>
      </c>
      <c r="C38" s="13" t="s">
        <v>48</v>
      </c>
      <c r="D38" s="13" t="s">
        <v>48</v>
      </c>
      <c r="E38" s="13" t="s">
        <v>48</v>
      </c>
      <c r="F38" s="8"/>
      <c r="G38" s="5" t="s">
        <v>16</v>
      </c>
      <c r="H38" s="7">
        <v>20</v>
      </c>
      <c r="I38" s="3"/>
      <c r="J38" s="38">
        <f t="shared" si="2"/>
        <v>0</v>
      </c>
      <c r="K38" s="38">
        <f t="shared" si="0"/>
        <v>0</v>
      </c>
      <c r="L38" s="38">
        <f t="shared" si="1"/>
        <v>0</v>
      </c>
    </row>
    <row r="39" spans="1:12" ht="27.75" customHeight="1" x14ac:dyDescent="0.35">
      <c r="A39" s="27">
        <v>28</v>
      </c>
      <c r="B39" s="13" t="s">
        <v>49</v>
      </c>
      <c r="C39" s="13" t="s">
        <v>49</v>
      </c>
      <c r="D39" s="13" t="s">
        <v>49</v>
      </c>
      <c r="E39" s="13" t="s">
        <v>49</v>
      </c>
      <c r="F39" s="8"/>
      <c r="G39" s="5" t="s">
        <v>16</v>
      </c>
      <c r="H39" s="7">
        <v>40</v>
      </c>
      <c r="I39" s="3"/>
      <c r="J39" s="38">
        <f t="shared" si="2"/>
        <v>0</v>
      </c>
      <c r="K39" s="38">
        <f t="shared" si="0"/>
        <v>0</v>
      </c>
      <c r="L39" s="38">
        <f t="shared" si="1"/>
        <v>0</v>
      </c>
    </row>
    <row r="40" spans="1:12" ht="27.75" customHeight="1" x14ac:dyDescent="0.35">
      <c r="A40" s="27">
        <v>29</v>
      </c>
      <c r="B40" s="13" t="s">
        <v>50</v>
      </c>
      <c r="C40" s="13" t="s">
        <v>50</v>
      </c>
      <c r="D40" s="13" t="s">
        <v>50</v>
      </c>
      <c r="E40" s="13" t="s">
        <v>50</v>
      </c>
      <c r="F40" s="8"/>
      <c r="G40" s="5" t="s">
        <v>16</v>
      </c>
      <c r="H40" s="7">
        <v>40</v>
      </c>
      <c r="I40" s="3"/>
      <c r="J40" s="38">
        <f t="shared" si="2"/>
        <v>0</v>
      </c>
      <c r="K40" s="38">
        <f t="shared" si="0"/>
        <v>0</v>
      </c>
      <c r="L40" s="38">
        <f t="shared" si="1"/>
        <v>0</v>
      </c>
    </row>
    <row r="41" spans="1:12" ht="27.75" customHeight="1" x14ac:dyDescent="0.35">
      <c r="A41" s="27">
        <v>30</v>
      </c>
      <c r="B41" s="13" t="s">
        <v>51</v>
      </c>
      <c r="C41" s="13" t="s">
        <v>51</v>
      </c>
      <c r="D41" s="13" t="s">
        <v>51</v>
      </c>
      <c r="E41" s="13" t="s">
        <v>51</v>
      </c>
      <c r="F41" s="8"/>
      <c r="G41" s="5" t="s">
        <v>16</v>
      </c>
      <c r="H41" s="7">
        <v>25</v>
      </c>
      <c r="I41" s="3"/>
      <c r="J41" s="38">
        <f t="shared" si="2"/>
        <v>0</v>
      </c>
      <c r="K41" s="38">
        <f t="shared" si="0"/>
        <v>0</v>
      </c>
      <c r="L41" s="38">
        <f t="shared" si="1"/>
        <v>0</v>
      </c>
    </row>
    <row r="42" spans="1:12" ht="27.75" customHeight="1" x14ac:dyDescent="0.35">
      <c r="A42" s="27">
        <v>31</v>
      </c>
      <c r="B42" s="13" t="s">
        <v>52</v>
      </c>
      <c r="C42" s="13" t="s">
        <v>52</v>
      </c>
      <c r="D42" s="13" t="s">
        <v>52</v>
      </c>
      <c r="E42" s="13" t="s">
        <v>52</v>
      </c>
      <c r="F42" s="8"/>
      <c r="G42" s="5" t="s">
        <v>16</v>
      </c>
      <c r="H42" s="7">
        <v>25</v>
      </c>
      <c r="I42" s="3"/>
      <c r="J42" s="38">
        <f t="shared" si="2"/>
        <v>0</v>
      </c>
      <c r="K42" s="38">
        <f t="shared" si="0"/>
        <v>0</v>
      </c>
      <c r="L42" s="38">
        <f t="shared" si="1"/>
        <v>0</v>
      </c>
    </row>
    <row r="43" spans="1:12" ht="27.75" customHeight="1" x14ac:dyDescent="0.35">
      <c r="A43" s="27">
        <v>32</v>
      </c>
      <c r="B43" s="13" t="s">
        <v>53</v>
      </c>
      <c r="C43" s="13" t="s">
        <v>53</v>
      </c>
      <c r="D43" s="13" t="s">
        <v>53</v>
      </c>
      <c r="E43" s="13" t="s">
        <v>53</v>
      </c>
      <c r="F43" s="8"/>
      <c r="G43" s="5" t="s">
        <v>16</v>
      </c>
      <c r="H43" s="7">
        <v>25</v>
      </c>
      <c r="I43" s="3"/>
      <c r="J43" s="38">
        <f t="shared" si="2"/>
        <v>0</v>
      </c>
      <c r="K43" s="38">
        <f t="shared" si="0"/>
        <v>0</v>
      </c>
      <c r="L43" s="38">
        <f t="shared" si="1"/>
        <v>0</v>
      </c>
    </row>
    <row r="44" spans="1:12" ht="27.75" customHeight="1" x14ac:dyDescent="0.35">
      <c r="A44" s="27">
        <v>33</v>
      </c>
      <c r="B44" s="13" t="s">
        <v>54</v>
      </c>
      <c r="C44" s="13" t="s">
        <v>54</v>
      </c>
      <c r="D44" s="13" t="s">
        <v>54</v>
      </c>
      <c r="E44" s="13" t="s">
        <v>54</v>
      </c>
      <c r="F44" s="8"/>
      <c r="G44" s="5" t="s">
        <v>16</v>
      </c>
      <c r="H44" s="7">
        <v>25</v>
      </c>
      <c r="I44" s="3"/>
      <c r="J44" s="38">
        <f t="shared" si="2"/>
        <v>0</v>
      </c>
      <c r="K44" s="38">
        <f t="shared" si="0"/>
        <v>0</v>
      </c>
      <c r="L44" s="38">
        <f t="shared" si="1"/>
        <v>0</v>
      </c>
    </row>
    <row r="45" spans="1:12" ht="27.75" customHeight="1" x14ac:dyDescent="0.35">
      <c r="A45" s="27">
        <v>34</v>
      </c>
      <c r="B45" s="13" t="s">
        <v>55</v>
      </c>
      <c r="C45" s="13" t="s">
        <v>55</v>
      </c>
      <c r="D45" s="13" t="s">
        <v>55</v>
      </c>
      <c r="E45" s="13" t="s">
        <v>55</v>
      </c>
      <c r="F45" s="8"/>
      <c r="G45" s="5" t="s">
        <v>16</v>
      </c>
      <c r="H45" s="7">
        <v>25</v>
      </c>
      <c r="I45" s="3"/>
      <c r="J45" s="38">
        <f t="shared" si="2"/>
        <v>0</v>
      </c>
      <c r="K45" s="38">
        <f t="shared" si="0"/>
        <v>0</v>
      </c>
      <c r="L45" s="38">
        <f t="shared" si="1"/>
        <v>0</v>
      </c>
    </row>
    <row r="46" spans="1:12" ht="27.75" customHeight="1" x14ac:dyDescent="0.35">
      <c r="A46" s="27">
        <v>35</v>
      </c>
      <c r="B46" s="13" t="s">
        <v>56</v>
      </c>
      <c r="C46" s="13" t="s">
        <v>56</v>
      </c>
      <c r="D46" s="13" t="s">
        <v>56</v>
      </c>
      <c r="E46" s="13" t="s">
        <v>56</v>
      </c>
      <c r="F46" s="8"/>
      <c r="G46" s="5" t="s">
        <v>16</v>
      </c>
      <c r="H46" s="7">
        <v>25</v>
      </c>
      <c r="I46" s="3"/>
      <c r="J46" s="38">
        <f t="shared" si="2"/>
        <v>0</v>
      </c>
      <c r="K46" s="38">
        <f t="shared" si="0"/>
        <v>0</v>
      </c>
      <c r="L46" s="38">
        <f t="shared" si="1"/>
        <v>0</v>
      </c>
    </row>
    <row r="47" spans="1:12" ht="27.75" customHeight="1" x14ac:dyDescent="0.35">
      <c r="A47" s="27">
        <v>36</v>
      </c>
      <c r="B47" s="13" t="s">
        <v>57</v>
      </c>
      <c r="C47" s="13" t="s">
        <v>57</v>
      </c>
      <c r="D47" s="13" t="s">
        <v>57</v>
      </c>
      <c r="E47" s="13" t="s">
        <v>57</v>
      </c>
      <c r="F47" s="8"/>
      <c r="G47" s="5" t="s">
        <v>16</v>
      </c>
      <c r="H47" s="7">
        <v>40</v>
      </c>
      <c r="I47" s="3"/>
      <c r="J47" s="38">
        <f t="shared" si="2"/>
        <v>0</v>
      </c>
      <c r="K47" s="38">
        <f t="shared" si="0"/>
        <v>0</v>
      </c>
      <c r="L47" s="38">
        <f t="shared" si="1"/>
        <v>0</v>
      </c>
    </row>
    <row r="48" spans="1:12" ht="27.75" customHeight="1" x14ac:dyDescent="0.35">
      <c r="A48" s="27">
        <v>37</v>
      </c>
      <c r="B48" s="13" t="s">
        <v>58</v>
      </c>
      <c r="C48" s="13" t="s">
        <v>58</v>
      </c>
      <c r="D48" s="13" t="s">
        <v>58</v>
      </c>
      <c r="E48" s="13" t="s">
        <v>58</v>
      </c>
      <c r="F48" s="8"/>
      <c r="G48" s="5" t="s">
        <v>16</v>
      </c>
      <c r="H48" s="7">
        <v>40</v>
      </c>
      <c r="I48" s="3"/>
      <c r="J48" s="38">
        <f t="shared" si="2"/>
        <v>0</v>
      </c>
      <c r="K48" s="38">
        <f t="shared" si="0"/>
        <v>0</v>
      </c>
      <c r="L48" s="38">
        <f t="shared" si="1"/>
        <v>0</v>
      </c>
    </row>
    <row r="49" spans="1:12" ht="27.75" customHeight="1" x14ac:dyDescent="0.35">
      <c r="A49" s="27">
        <v>38</v>
      </c>
      <c r="B49" s="13" t="s">
        <v>59</v>
      </c>
      <c r="C49" s="13" t="s">
        <v>59</v>
      </c>
      <c r="D49" s="13" t="s">
        <v>59</v>
      </c>
      <c r="E49" s="13" t="s">
        <v>59</v>
      </c>
      <c r="F49" s="8"/>
      <c r="G49" s="5" t="s">
        <v>16</v>
      </c>
      <c r="H49" s="7">
        <v>25</v>
      </c>
      <c r="I49" s="3"/>
      <c r="J49" s="38">
        <f t="shared" si="2"/>
        <v>0</v>
      </c>
      <c r="K49" s="38">
        <f t="shared" si="0"/>
        <v>0</v>
      </c>
      <c r="L49" s="38">
        <f t="shared" si="1"/>
        <v>0</v>
      </c>
    </row>
    <row r="50" spans="1:12" ht="27.75" customHeight="1" x14ac:dyDescent="0.35">
      <c r="A50" s="27">
        <v>39</v>
      </c>
      <c r="B50" s="13" t="s">
        <v>60</v>
      </c>
      <c r="C50" s="13" t="s">
        <v>60</v>
      </c>
      <c r="D50" s="13" t="s">
        <v>60</v>
      </c>
      <c r="E50" s="13" t="s">
        <v>60</v>
      </c>
      <c r="F50" s="8"/>
      <c r="G50" s="5" t="s">
        <v>16</v>
      </c>
      <c r="H50" s="7">
        <v>25</v>
      </c>
      <c r="I50" s="3"/>
      <c r="J50" s="38">
        <f t="shared" si="2"/>
        <v>0</v>
      </c>
      <c r="K50" s="38">
        <f t="shared" si="0"/>
        <v>0</v>
      </c>
      <c r="L50" s="38">
        <f t="shared" si="1"/>
        <v>0</v>
      </c>
    </row>
    <row r="51" spans="1:12" ht="27.75" customHeight="1" x14ac:dyDescent="0.35">
      <c r="A51" s="27">
        <v>40</v>
      </c>
      <c r="B51" s="13" t="s">
        <v>61</v>
      </c>
      <c r="C51" s="13" t="s">
        <v>61</v>
      </c>
      <c r="D51" s="13" t="s">
        <v>61</v>
      </c>
      <c r="E51" s="13" t="s">
        <v>61</v>
      </c>
      <c r="F51" s="8"/>
      <c r="G51" s="5" t="s">
        <v>16</v>
      </c>
      <c r="H51" s="7">
        <v>25</v>
      </c>
      <c r="I51" s="3"/>
      <c r="J51" s="38">
        <f t="shared" si="2"/>
        <v>0</v>
      </c>
      <c r="K51" s="38">
        <f t="shared" si="0"/>
        <v>0</v>
      </c>
      <c r="L51" s="38">
        <f t="shared" si="1"/>
        <v>0</v>
      </c>
    </row>
    <row r="52" spans="1:12" ht="27.75" customHeight="1" x14ac:dyDescent="0.35">
      <c r="A52" s="27">
        <v>41</v>
      </c>
      <c r="B52" s="13" t="s">
        <v>62</v>
      </c>
      <c r="C52" s="13" t="s">
        <v>62</v>
      </c>
      <c r="D52" s="13" t="s">
        <v>62</v>
      </c>
      <c r="E52" s="13" t="s">
        <v>62</v>
      </c>
      <c r="F52" s="8"/>
      <c r="G52" s="5" t="s">
        <v>16</v>
      </c>
      <c r="H52" s="7">
        <v>25</v>
      </c>
      <c r="I52" s="3"/>
      <c r="J52" s="38">
        <f t="shared" si="2"/>
        <v>0</v>
      </c>
      <c r="K52" s="38">
        <f t="shared" si="0"/>
        <v>0</v>
      </c>
      <c r="L52" s="38">
        <f t="shared" si="1"/>
        <v>0</v>
      </c>
    </row>
    <row r="53" spans="1:12" ht="27.75" customHeight="1" x14ac:dyDescent="0.35">
      <c r="A53" s="27">
        <v>42</v>
      </c>
      <c r="B53" s="13" t="s">
        <v>63</v>
      </c>
      <c r="C53" s="13" t="s">
        <v>63</v>
      </c>
      <c r="D53" s="13" t="s">
        <v>63</v>
      </c>
      <c r="E53" s="13" t="s">
        <v>63</v>
      </c>
      <c r="F53" s="8"/>
      <c r="G53" s="5" t="s">
        <v>16</v>
      </c>
      <c r="H53" s="7">
        <v>25</v>
      </c>
      <c r="I53" s="3"/>
      <c r="J53" s="38">
        <f t="shared" si="2"/>
        <v>0</v>
      </c>
      <c r="K53" s="38">
        <f t="shared" si="0"/>
        <v>0</v>
      </c>
      <c r="L53" s="38">
        <f t="shared" si="1"/>
        <v>0</v>
      </c>
    </row>
    <row r="54" spans="1:12" ht="27.75" customHeight="1" x14ac:dyDescent="0.35">
      <c r="A54" s="27">
        <v>43</v>
      </c>
      <c r="B54" s="13" t="s">
        <v>64</v>
      </c>
      <c r="C54" s="13" t="s">
        <v>64</v>
      </c>
      <c r="D54" s="13" t="s">
        <v>64</v>
      </c>
      <c r="E54" s="13" t="s">
        <v>64</v>
      </c>
      <c r="F54" s="8"/>
      <c r="G54" s="5" t="s">
        <v>16</v>
      </c>
      <c r="H54" s="7">
        <v>50</v>
      </c>
      <c r="I54" s="3"/>
      <c r="J54" s="38">
        <f t="shared" si="2"/>
        <v>0</v>
      </c>
      <c r="K54" s="38">
        <f t="shared" si="0"/>
        <v>0</v>
      </c>
      <c r="L54" s="38">
        <f t="shared" si="1"/>
        <v>0</v>
      </c>
    </row>
    <row r="55" spans="1:12" ht="27.75" customHeight="1" x14ac:dyDescent="0.35">
      <c r="A55" s="27">
        <v>44</v>
      </c>
      <c r="B55" s="13" t="s">
        <v>65</v>
      </c>
      <c r="C55" s="13" t="s">
        <v>65</v>
      </c>
      <c r="D55" s="13" t="s">
        <v>65</v>
      </c>
      <c r="E55" s="13" t="s">
        <v>65</v>
      </c>
      <c r="F55" s="8"/>
      <c r="G55" s="5" t="s">
        <v>16</v>
      </c>
      <c r="H55" s="7">
        <v>2</v>
      </c>
      <c r="I55" s="3"/>
      <c r="J55" s="38">
        <f t="shared" si="2"/>
        <v>0</v>
      </c>
      <c r="K55" s="38">
        <f t="shared" si="0"/>
        <v>0</v>
      </c>
      <c r="L55" s="38">
        <f t="shared" si="1"/>
        <v>0</v>
      </c>
    </row>
    <row r="56" spans="1:12" ht="27.75" customHeight="1" x14ac:dyDescent="0.35">
      <c r="A56" s="27">
        <v>45</v>
      </c>
      <c r="B56" s="13" t="s">
        <v>66</v>
      </c>
      <c r="C56" s="13" t="s">
        <v>66</v>
      </c>
      <c r="D56" s="13" t="s">
        <v>66</v>
      </c>
      <c r="E56" s="13" t="s">
        <v>66</v>
      </c>
      <c r="F56" s="8"/>
      <c r="G56" s="5" t="s">
        <v>16</v>
      </c>
      <c r="H56" s="7">
        <v>2</v>
      </c>
      <c r="I56" s="3"/>
      <c r="J56" s="38">
        <f t="shared" si="2"/>
        <v>0</v>
      </c>
      <c r="K56" s="38">
        <f>I56+J56</f>
        <v>0</v>
      </c>
      <c r="L56" s="38">
        <f t="shared" si="1"/>
        <v>0</v>
      </c>
    </row>
    <row r="57" spans="1:12" ht="27.75" customHeight="1" x14ac:dyDescent="0.35">
      <c r="A57" s="27">
        <v>46</v>
      </c>
      <c r="B57" s="13" t="s">
        <v>67</v>
      </c>
      <c r="C57" s="13" t="s">
        <v>67</v>
      </c>
      <c r="D57" s="13" t="s">
        <v>67</v>
      </c>
      <c r="E57" s="13" t="s">
        <v>67</v>
      </c>
      <c r="F57" s="8"/>
      <c r="G57" s="5" t="s">
        <v>16</v>
      </c>
      <c r="H57" s="7">
        <v>2</v>
      </c>
      <c r="I57" s="3"/>
      <c r="J57" s="38">
        <f t="shared" si="2"/>
        <v>0</v>
      </c>
      <c r="K57" s="38">
        <f t="shared" si="0"/>
        <v>0</v>
      </c>
      <c r="L57" s="38">
        <f t="shared" si="1"/>
        <v>0</v>
      </c>
    </row>
    <row r="58" spans="1:12" ht="27.75" customHeight="1" x14ac:dyDescent="0.35">
      <c r="A58" s="27">
        <v>47</v>
      </c>
      <c r="B58" s="13" t="s">
        <v>68</v>
      </c>
      <c r="C58" s="13" t="s">
        <v>68</v>
      </c>
      <c r="D58" s="13" t="s">
        <v>68</v>
      </c>
      <c r="E58" s="13" t="s">
        <v>68</v>
      </c>
      <c r="F58" s="8"/>
      <c r="G58" s="5" t="s">
        <v>16</v>
      </c>
      <c r="H58" s="7">
        <v>10</v>
      </c>
      <c r="I58" s="3"/>
      <c r="J58" s="38">
        <f t="shared" si="2"/>
        <v>0</v>
      </c>
      <c r="K58" s="38">
        <f t="shared" si="0"/>
        <v>0</v>
      </c>
      <c r="L58" s="38">
        <f t="shared" si="1"/>
        <v>0</v>
      </c>
    </row>
    <row r="59" spans="1:12" ht="27.75" customHeight="1" x14ac:dyDescent="0.35">
      <c r="A59" s="27">
        <v>48</v>
      </c>
      <c r="B59" s="13" t="s">
        <v>69</v>
      </c>
      <c r="C59" s="13" t="s">
        <v>69</v>
      </c>
      <c r="D59" s="13" t="s">
        <v>69</v>
      </c>
      <c r="E59" s="13" t="s">
        <v>69</v>
      </c>
      <c r="F59" s="8"/>
      <c r="G59" s="5" t="s">
        <v>16</v>
      </c>
      <c r="H59" s="7">
        <v>5</v>
      </c>
      <c r="I59" s="3"/>
      <c r="J59" s="38">
        <f t="shared" si="2"/>
        <v>0</v>
      </c>
      <c r="K59" s="38">
        <f t="shared" si="0"/>
        <v>0</v>
      </c>
      <c r="L59" s="38">
        <f t="shared" si="1"/>
        <v>0</v>
      </c>
    </row>
    <row r="60" spans="1:12" ht="27.75" customHeight="1" x14ac:dyDescent="0.35">
      <c r="A60" s="27">
        <v>49</v>
      </c>
      <c r="B60" s="13" t="s">
        <v>70</v>
      </c>
      <c r="C60" s="13" t="s">
        <v>70</v>
      </c>
      <c r="D60" s="13" t="s">
        <v>70</v>
      </c>
      <c r="E60" s="13" t="s">
        <v>70</v>
      </c>
      <c r="F60" s="8"/>
      <c r="G60" s="5" t="s">
        <v>16</v>
      </c>
      <c r="H60" s="7">
        <v>125</v>
      </c>
      <c r="I60" s="3"/>
      <c r="J60" s="38">
        <f t="shared" si="2"/>
        <v>0</v>
      </c>
      <c r="K60" s="38">
        <f t="shared" si="0"/>
        <v>0</v>
      </c>
      <c r="L60" s="38">
        <f t="shared" si="1"/>
        <v>0</v>
      </c>
    </row>
    <row r="61" spans="1:12" ht="57" customHeight="1" x14ac:dyDescent="0.35">
      <c r="A61" s="27">
        <v>50</v>
      </c>
      <c r="B61" s="13" t="s">
        <v>71</v>
      </c>
      <c r="C61" s="13" t="s">
        <v>71</v>
      </c>
      <c r="D61" s="13" t="s">
        <v>71</v>
      </c>
      <c r="E61" s="13" t="s">
        <v>71</v>
      </c>
      <c r="F61" s="8"/>
      <c r="G61" s="5" t="s">
        <v>16</v>
      </c>
      <c r="H61" s="7">
        <v>20</v>
      </c>
      <c r="I61" s="3"/>
      <c r="J61" s="38">
        <f t="shared" si="2"/>
        <v>0</v>
      </c>
      <c r="K61" s="38">
        <f t="shared" si="0"/>
        <v>0</v>
      </c>
      <c r="L61" s="38">
        <f t="shared" si="1"/>
        <v>0</v>
      </c>
    </row>
    <row r="62" spans="1:12" ht="39" customHeight="1" x14ac:dyDescent="0.35">
      <c r="A62" s="27">
        <v>51</v>
      </c>
      <c r="B62" s="13" t="s">
        <v>105</v>
      </c>
      <c r="C62" s="13" t="s">
        <v>72</v>
      </c>
      <c r="D62" s="13" t="s">
        <v>72</v>
      </c>
      <c r="E62" s="13" t="s">
        <v>72</v>
      </c>
      <c r="F62" s="8"/>
      <c r="G62" s="5" t="s">
        <v>16</v>
      </c>
      <c r="H62" s="7">
        <v>5</v>
      </c>
      <c r="I62" s="3"/>
      <c r="J62" s="38">
        <f t="shared" si="2"/>
        <v>0</v>
      </c>
      <c r="K62" s="38">
        <f t="shared" si="0"/>
        <v>0</v>
      </c>
      <c r="L62" s="38">
        <f t="shared" si="1"/>
        <v>0</v>
      </c>
    </row>
    <row r="63" spans="1:12" ht="27.75" customHeight="1" x14ac:dyDescent="0.35">
      <c r="A63" s="27">
        <v>52</v>
      </c>
      <c r="B63" s="13" t="s">
        <v>73</v>
      </c>
      <c r="C63" s="13" t="s">
        <v>73</v>
      </c>
      <c r="D63" s="13" t="s">
        <v>73</v>
      </c>
      <c r="E63" s="13" t="s">
        <v>73</v>
      </c>
      <c r="F63" s="8"/>
      <c r="G63" s="5" t="s">
        <v>16</v>
      </c>
      <c r="H63" s="7">
        <v>60</v>
      </c>
      <c r="I63" s="3"/>
      <c r="J63" s="38">
        <f t="shared" si="2"/>
        <v>0</v>
      </c>
      <c r="K63" s="38">
        <f t="shared" si="0"/>
        <v>0</v>
      </c>
      <c r="L63" s="38">
        <f t="shared" si="1"/>
        <v>0</v>
      </c>
    </row>
    <row r="64" spans="1:12" ht="89.25" customHeight="1" x14ac:dyDescent="0.35">
      <c r="A64" s="27">
        <v>53</v>
      </c>
      <c r="B64" s="13" t="s">
        <v>74</v>
      </c>
      <c r="C64" s="13" t="s">
        <v>74</v>
      </c>
      <c r="D64" s="13" t="s">
        <v>74</v>
      </c>
      <c r="E64" s="13" t="s">
        <v>74</v>
      </c>
      <c r="F64" s="8"/>
      <c r="G64" s="5" t="s">
        <v>16</v>
      </c>
      <c r="H64" s="7">
        <v>15</v>
      </c>
      <c r="I64" s="3"/>
      <c r="J64" s="38">
        <f t="shared" si="2"/>
        <v>0</v>
      </c>
      <c r="K64" s="38">
        <f t="shared" si="0"/>
        <v>0</v>
      </c>
      <c r="L64" s="38">
        <f t="shared" si="1"/>
        <v>0</v>
      </c>
    </row>
    <row r="65" spans="1:12" ht="27.75" customHeight="1" x14ac:dyDescent="0.35">
      <c r="A65" s="27">
        <v>54</v>
      </c>
      <c r="B65" s="13" t="s">
        <v>75</v>
      </c>
      <c r="C65" s="13" t="s">
        <v>75</v>
      </c>
      <c r="D65" s="13" t="s">
        <v>75</v>
      </c>
      <c r="E65" s="13" t="s">
        <v>75</v>
      </c>
      <c r="F65" s="8"/>
      <c r="G65" s="5" t="s">
        <v>16</v>
      </c>
      <c r="H65" s="7">
        <v>20</v>
      </c>
      <c r="I65" s="3"/>
      <c r="J65" s="38">
        <f t="shared" si="2"/>
        <v>0</v>
      </c>
      <c r="K65" s="38">
        <f t="shared" si="0"/>
        <v>0</v>
      </c>
      <c r="L65" s="38">
        <f t="shared" si="1"/>
        <v>0</v>
      </c>
    </row>
    <row r="66" spans="1:12" ht="27.75" customHeight="1" x14ac:dyDescent="0.35">
      <c r="A66" s="27">
        <v>55</v>
      </c>
      <c r="B66" s="13" t="s">
        <v>76</v>
      </c>
      <c r="C66" s="13" t="s">
        <v>76</v>
      </c>
      <c r="D66" s="13" t="s">
        <v>76</v>
      </c>
      <c r="E66" s="13" t="s">
        <v>76</v>
      </c>
      <c r="F66" s="8"/>
      <c r="G66" s="5" t="s">
        <v>16</v>
      </c>
      <c r="H66" s="7">
        <v>100</v>
      </c>
      <c r="I66" s="3"/>
      <c r="J66" s="38">
        <f t="shared" si="2"/>
        <v>0</v>
      </c>
      <c r="K66" s="38">
        <f t="shared" si="0"/>
        <v>0</v>
      </c>
      <c r="L66" s="38">
        <f t="shared" si="1"/>
        <v>0</v>
      </c>
    </row>
    <row r="67" spans="1:12" ht="27.75" customHeight="1" x14ac:dyDescent="0.35">
      <c r="A67" s="27">
        <v>56</v>
      </c>
      <c r="B67" s="13" t="s">
        <v>77</v>
      </c>
      <c r="C67" s="13" t="s">
        <v>77</v>
      </c>
      <c r="D67" s="13" t="s">
        <v>77</v>
      </c>
      <c r="E67" s="13" t="s">
        <v>77</v>
      </c>
      <c r="F67" s="8"/>
      <c r="G67" s="5" t="s">
        <v>16</v>
      </c>
      <c r="H67" s="7">
        <v>500</v>
      </c>
      <c r="I67" s="3"/>
      <c r="J67" s="38">
        <f t="shared" si="2"/>
        <v>0</v>
      </c>
      <c r="K67" s="38">
        <f t="shared" si="0"/>
        <v>0</v>
      </c>
      <c r="L67" s="38">
        <f t="shared" si="1"/>
        <v>0</v>
      </c>
    </row>
    <row r="68" spans="1:12" ht="31.5" customHeight="1" x14ac:dyDescent="0.35">
      <c r="A68" s="27">
        <v>57</v>
      </c>
      <c r="B68" s="13" t="s">
        <v>78</v>
      </c>
      <c r="C68" s="13" t="s">
        <v>78</v>
      </c>
      <c r="D68" s="13" t="s">
        <v>78</v>
      </c>
      <c r="E68" s="13" t="s">
        <v>78</v>
      </c>
      <c r="F68" s="8"/>
      <c r="G68" s="5" t="s">
        <v>16</v>
      </c>
      <c r="H68" s="7">
        <v>60</v>
      </c>
      <c r="I68" s="3"/>
      <c r="J68" s="38">
        <f t="shared" si="2"/>
        <v>0</v>
      </c>
      <c r="K68" s="38">
        <f t="shared" si="0"/>
        <v>0</v>
      </c>
      <c r="L68" s="38">
        <f t="shared" si="1"/>
        <v>0</v>
      </c>
    </row>
    <row r="69" spans="1:12" ht="27.75" customHeight="1" x14ac:dyDescent="0.35">
      <c r="A69" s="27">
        <v>58</v>
      </c>
      <c r="B69" s="13" t="s">
        <v>79</v>
      </c>
      <c r="C69" s="13" t="s">
        <v>79</v>
      </c>
      <c r="D69" s="13" t="s">
        <v>79</v>
      </c>
      <c r="E69" s="13" t="s">
        <v>79</v>
      </c>
      <c r="F69" s="8"/>
      <c r="G69" s="5" t="s">
        <v>16</v>
      </c>
      <c r="H69" s="7">
        <v>50</v>
      </c>
      <c r="I69" s="3"/>
      <c r="J69" s="38">
        <f t="shared" si="2"/>
        <v>0</v>
      </c>
      <c r="K69" s="38">
        <f t="shared" si="0"/>
        <v>0</v>
      </c>
      <c r="L69" s="38">
        <f t="shared" si="1"/>
        <v>0</v>
      </c>
    </row>
    <row r="70" spans="1:12" ht="27.75" customHeight="1" x14ac:dyDescent="0.35">
      <c r="A70" s="27">
        <v>59</v>
      </c>
      <c r="B70" s="13" t="s">
        <v>80</v>
      </c>
      <c r="C70" s="13" t="s">
        <v>80</v>
      </c>
      <c r="D70" s="13" t="s">
        <v>80</v>
      </c>
      <c r="E70" s="13" t="s">
        <v>80</v>
      </c>
      <c r="F70" s="8"/>
      <c r="G70" s="5" t="s">
        <v>103</v>
      </c>
      <c r="H70" s="7">
        <v>1300</v>
      </c>
      <c r="I70" s="3"/>
      <c r="J70" s="38">
        <f t="shared" si="2"/>
        <v>0</v>
      </c>
      <c r="K70" s="38">
        <f t="shared" si="0"/>
        <v>0</v>
      </c>
      <c r="L70" s="38">
        <f t="shared" si="1"/>
        <v>0</v>
      </c>
    </row>
    <row r="71" spans="1:12" ht="27.75" customHeight="1" x14ac:dyDescent="0.35">
      <c r="A71" s="27">
        <v>60</v>
      </c>
      <c r="B71" s="13" t="s">
        <v>81</v>
      </c>
      <c r="C71" s="13" t="s">
        <v>81</v>
      </c>
      <c r="D71" s="13" t="s">
        <v>81</v>
      </c>
      <c r="E71" s="13" t="s">
        <v>81</v>
      </c>
      <c r="F71" s="8"/>
      <c r="G71" s="5" t="s">
        <v>103</v>
      </c>
      <c r="H71" s="7">
        <v>200</v>
      </c>
      <c r="I71" s="3"/>
      <c r="J71" s="38">
        <f t="shared" si="2"/>
        <v>0</v>
      </c>
      <c r="K71" s="38">
        <f t="shared" si="0"/>
        <v>0</v>
      </c>
      <c r="L71" s="38">
        <f t="shared" si="1"/>
        <v>0</v>
      </c>
    </row>
    <row r="72" spans="1:12" ht="27.75" customHeight="1" x14ac:dyDescent="0.35">
      <c r="A72" s="27">
        <v>61</v>
      </c>
      <c r="B72" s="13" t="s">
        <v>82</v>
      </c>
      <c r="C72" s="13" t="s">
        <v>82</v>
      </c>
      <c r="D72" s="13" t="s">
        <v>82</v>
      </c>
      <c r="E72" s="13" t="s">
        <v>82</v>
      </c>
      <c r="F72" s="8"/>
      <c r="G72" s="5" t="s">
        <v>103</v>
      </c>
      <c r="H72" s="7">
        <v>200</v>
      </c>
      <c r="I72" s="3"/>
      <c r="J72" s="38">
        <f t="shared" si="2"/>
        <v>0</v>
      </c>
      <c r="K72" s="38">
        <f t="shared" si="0"/>
        <v>0</v>
      </c>
      <c r="L72" s="38">
        <f t="shared" si="1"/>
        <v>0</v>
      </c>
    </row>
    <row r="73" spans="1:12" ht="27.75" customHeight="1" x14ac:dyDescent="0.35">
      <c r="A73" s="27">
        <v>62</v>
      </c>
      <c r="B73" s="13" t="s">
        <v>83</v>
      </c>
      <c r="C73" s="13" t="s">
        <v>83</v>
      </c>
      <c r="D73" s="13" t="s">
        <v>83</v>
      </c>
      <c r="E73" s="13" t="s">
        <v>83</v>
      </c>
      <c r="F73" s="8"/>
      <c r="G73" s="5" t="s">
        <v>103</v>
      </c>
      <c r="H73" s="7">
        <v>200</v>
      </c>
      <c r="I73" s="3"/>
      <c r="J73" s="38">
        <f t="shared" si="2"/>
        <v>0</v>
      </c>
      <c r="K73" s="38">
        <f t="shared" si="0"/>
        <v>0</v>
      </c>
      <c r="L73" s="38">
        <f t="shared" si="1"/>
        <v>0</v>
      </c>
    </row>
    <row r="74" spans="1:12" ht="27.75" customHeight="1" x14ac:dyDescent="0.35">
      <c r="A74" s="27">
        <v>63</v>
      </c>
      <c r="B74" s="13" t="s">
        <v>84</v>
      </c>
      <c r="C74" s="13" t="s">
        <v>84</v>
      </c>
      <c r="D74" s="13" t="s">
        <v>84</v>
      </c>
      <c r="E74" s="13" t="s">
        <v>84</v>
      </c>
      <c r="F74" s="8"/>
      <c r="G74" s="5" t="s">
        <v>103</v>
      </c>
      <c r="H74" s="7">
        <v>200</v>
      </c>
      <c r="I74" s="3"/>
      <c r="J74" s="38">
        <f t="shared" si="2"/>
        <v>0</v>
      </c>
      <c r="K74" s="38">
        <f t="shared" si="0"/>
        <v>0</v>
      </c>
      <c r="L74" s="38">
        <f t="shared" si="1"/>
        <v>0</v>
      </c>
    </row>
    <row r="75" spans="1:12" ht="27.75" customHeight="1" x14ac:dyDescent="0.35">
      <c r="A75" s="27">
        <v>64</v>
      </c>
      <c r="B75" s="13" t="s">
        <v>85</v>
      </c>
      <c r="C75" s="13" t="s">
        <v>85</v>
      </c>
      <c r="D75" s="13" t="s">
        <v>85</v>
      </c>
      <c r="E75" s="13" t="s">
        <v>85</v>
      </c>
      <c r="F75" s="8"/>
      <c r="G75" s="5" t="s">
        <v>103</v>
      </c>
      <c r="H75" s="7">
        <v>200</v>
      </c>
      <c r="I75" s="3"/>
      <c r="J75" s="38">
        <f t="shared" si="2"/>
        <v>0</v>
      </c>
      <c r="K75" s="38">
        <f t="shared" si="0"/>
        <v>0</v>
      </c>
      <c r="L75" s="38">
        <f t="shared" si="1"/>
        <v>0</v>
      </c>
    </row>
    <row r="76" spans="1:12" ht="27.75" customHeight="1" x14ac:dyDescent="0.35">
      <c r="A76" s="27">
        <v>65</v>
      </c>
      <c r="B76" s="13" t="s">
        <v>86</v>
      </c>
      <c r="C76" s="13" t="s">
        <v>86</v>
      </c>
      <c r="D76" s="13" t="s">
        <v>86</v>
      </c>
      <c r="E76" s="13" t="s">
        <v>86</v>
      </c>
      <c r="F76" s="8"/>
      <c r="G76" s="5" t="s">
        <v>16</v>
      </c>
      <c r="H76" s="7">
        <v>10</v>
      </c>
      <c r="I76" s="3"/>
      <c r="J76" s="38">
        <f t="shared" si="2"/>
        <v>0</v>
      </c>
      <c r="K76" s="38">
        <f t="shared" si="0"/>
        <v>0</v>
      </c>
      <c r="L76" s="38">
        <f t="shared" si="1"/>
        <v>0</v>
      </c>
    </row>
    <row r="77" spans="1:12" ht="27.75" customHeight="1" x14ac:dyDescent="0.35">
      <c r="A77" s="27">
        <v>66</v>
      </c>
      <c r="B77" s="13" t="s">
        <v>87</v>
      </c>
      <c r="C77" s="13" t="s">
        <v>87</v>
      </c>
      <c r="D77" s="13" t="s">
        <v>87</v>
      </c>
      <c r="E77" s="13" t="s">
        <v>87</v>
      </c>
      <c r="F77" s="8"/>
      <c r="G77" s="5" t="s">
        <v>16</v>
      </c>
      <c r="H77" s="7">
        <v>35</v>
      </c>
      <c r="I77" s="3"/>
      <c r="J77" s="38">
        <f t="shared" ref="J77:J90" si="3">I77*0.18</f>
        <v>0</v>
      </c>
      <c r="K77" s="38">
        <f t="shared" ref="K77:K90" si="4">I77+J77</f>
        <v>0</v>
      </c>
      <c r="L77" s="38">
        <f t="shared" ref="L77:L90" si="5">H77*K77</f>
        <v>0</v>
      </c>
    </row>
    <row r="78" spans="1:12" ht="27.75" customHeight="1" x14ac:dyDescent="0.35">
      <c r="A78" s="27">
        <v>67</v>
      </c>
      <c r="B78" s="13" t="s">
        <v>88</v>
      </c>
      <c r="C78" s="13" t="s">
        <v>88</v>
      </c>
      <c r="D78" s="13" t="s">
        <v>88</v>
      </c>
      <c r="E78" s="13" t="s">
        <v>88</v>
      </c>
      <c r="F78" s="8"/>
      <c r="G78" s="5" t="s">
        <v>16</v>
      </c>
      <c r="H78" s="7">
        <v>25</v>
      </c>
      <c r="I78" s="3"/>
      <c r="J78" s="38">
        <f t="shared" si="3"/>
        <v>0</v>
      </c>
      <c r="K78" s="38">
        <f t="shared" si="4"/>
        <v>0</v>
      </c>
      <c r="L78" s="38">
        <f t="shared" si="5"/>
        <v>0</v>
      </c>
    </row>
    <row r="79" spans="1:12" ht="27.75" customHeight="1" x14ac:dyDescent="0.35">
      <c r="A79" s="27">
        <v>68</v>
      </c>
      <c r="B79" s="13" t="s">
        <v>89</v>
      </c>
      <c r="C79" s="13" t="s">
        <v>89</v>
      </c>
      <c r="D79" s="13" t="s">
        <v>89</v>
      </c>
      <c r="E79" s="13" t="s">
        <v>89</v>
      </c>
      <c r="F79" s="8"/>
      <c r="G79" s="5" t="s">
        <v>103</v>
      </c>
      <c r="H79" s="7">
        <v>200</v>
      </c>
      <c r="I79" s="3"/>
      <c r="J79" s="38">
        <f t="shared" si="3"/>
        <v>0</v>
      </c>
      <c r="K79" s="38">
        <f t="shared" si="4"/>
        <v>0</v>
      </c>
      <c r="L79" s="38">
        <f t="shared" si="5"/>
        <v>0</v>
      </c>
    </row>
    <row r="80" spans="1:12" ht="27.75" customHeight="1" x14ac:dyDescent="0.35">
      <c r="A80" s="27">
        <v>69</v>
      </c>
      <c r="B80" s="13" t="s">
        <v>90</v>
      </c>
      <c r="C80" s="13" t="s">
        <v>90</v>
      </c>
      <c r="D80" s="13" t="s">
        <v>90</v>
      </c>
      <c r="E80" s="13" t="s">
        <v>90</v>
      </c>
      <c r="F80" s="8"/>
      <c r="G80" s="5" t="s">
        <v>16</v>
      </c>
      <c r="H80" s="7">
        <v>40</v>
      </c>
      <c r="I80" s="3"/>
      <c r="J80" s="38">
        <f t="shared" si="3"/>
        <v>0</v>
      </c>
      <c r="K80" s="38">
        <f t="shared" si="4"/>
        <v>0</v>
      </c>
      <c r="L80" s="38">
        <f t="shared" si="5"/>
        <v>0</v>
      </c>
    </row>
    <row r="81" spans="1:12" ht="27.75" customHeight="1" x14ac:dyDescent="0.35">
      <c r="A81" s="27">
        <v>70</v>
      </c>
      <c r="B81" s="13" t="s">
        <v>91</v>
      </c>
      <c r="C81" s="13" t="s">
        <v>91</v>
      </c>
      <c r="D81" s="13" t="s">
        <v>91</v>
      </c>
      <c r="E81" s="13" t="s">
        <v>91</v>
      </c>
      <c r="F81" s="8"/>
      <c r="G81" s="5" t="s">
        <v>16</v>
      </c>
      <c r="H81" s="7">
        <v>6</v>
      </c>
      <c r="I81" s="3"/>
      <c r="J81" s="38">
        <f t="shared" si="3"/>
        <v>0</v>
      </c>
      <c r="K81" s="38">
        <f t="shared" si="4"/>
        <v>0</v>
      </c>
      <c r="L81" s="38">
        <f t="shared" si="5"/>
        <v>0</v>
      </c>
    </row>
    <row r="82" spans="1:12" ht="27.75" customHeight="1" x14ac:dyDescent="0.35">
      <c r="A82" s="27">
        <v>71</v>
      </c>
      <c r="B82" s="13" t="s">
        <v>92</v>
      </c>
      <c r="C82" s="13" t="s">
        <v>92</v>
      </c>
      <c r="D82" s="13" t="s">
        <v>92</v>
      </c>
      <c r="E82" s="13" t="s">
        <v>92</v>
      </c>
      <c r="F82" s="8"/>
      <c r="G82" s="5" t="s">
        <v>16</v>
      </c>
      <c r="H82" s="7">
        <v>1</v>
      </c>
      <c r="I82" s="3"/>
      <c r="J82" s="38">
        <f t="shared" si="3"/>
        <v>0</v>
      </c>
      <c r="K82" s="38">
        <f t="shared" si="4"/>
        <v>0</v>
      </c>
      <c r="L82" s="38">
        <f t="shared" si="5"/>
        <v>0</v>
      </c>
    </row>
    <row r="83" spans="1:12" ht="27.75" customHeight="1" x14ac:dyDescent="0.35">
      <c r="A83" s="27">
        <v>72</v>
      </c>
      <c r="B83" s="13" t="s">
        <v>93</v>
      </c>
      <c r="C83" s="13" t="s">
        <v>93</v>
      </c>
      <c r="D83" s="13" t="s">
        <v>93</v>
      </c>
      <c r="E83" s="13" t="s">
        <v>93</v>
      </c>
      <c r="F83" s="8"/>
      <c r="G83" s="5" t="s">
        <v>16</v>
      </c>
      <c r="H83" s="7">
        <v>1</v>
      </c>
      <c r="I83" s="3"/>
      <c r="J83" s="38">
        <f t="shared" si="3"/>
        <v>0</v>
      </c>
      <c r="K83" s="38">
        <f t="shared" si="4"/>
        <v>0</v>
      </c>
      <c r="L83" s="38">
        <f t="shared" si="5"/>
        <v>0</v>
      </c>
    </row>
    <row r="84" spans="1:12" ht="48.5" customHeight="1" x14ac:dyDescent="0.35">
      <c r="A84" s="27">
        <v>73</v>
      </c>
      <c r="B84" s="13" t="s">
        <v>106</v>
      </c>
      <c r="C84" s="13" t="s">
        <v>94</v>
      </c>
      <c r="D84" s="13" t="s">
        <v>94</v>
      </c>
      <c r="E84" s="13" t="s">
        <v>94</v>
      </c>
      <c r="F84" s="8"/>
      <c r="G84" s="5" t="s">
        <v>16</v>
      </c>
      <c r="H84" s="7">
        <v>1</v>
      </c>
      <c r="I84" s="3"/>
      <c r="J84" s="38">
        <f t="shared" si="3"/>
        <v>0</v>
      </c>
      <c r="K84" s="38">
        <f t="shared" si="4"/>
        <v>0</v>
      </c>
      <c r="L84" s="38">
        <f t="shared" si="5"/>
        <v>0</v>
      </c>
    </row>
    <row r="85" spans="1:12" ht="52.5" customHeight="1" x14ac:dyDescent="0.35">
      <c r="A85" s="27">
        <v>74</v>
      </c>
      <c r="B85" s="13" t="s">
        <v>107</v>
      </c>
      <c r="C85" s="13" t="s">
        <v>95</v>
      </c>
      <c r="D85" s="13" t="s">
        <v>95</v>
      </c>
      <c r="E85" s="13" t="s">
        <v>95</v>
      </c>
      <c r="F85" s="8"/>
      <c r="G85" s="5" t="s">
        <v>16</v>
      </c>
      <c r="H85" s="7">
        <v>2</v>
      </c>
      <c r="I85" s="3"/>
      <c r="J85" s="38">
        <f t="shared" si="3"/>
        <v>0</v>
      </c>
      <c r="K85" s="38">
        <f t="shared" si="4"/>
        <v>0</v>
      </c>
      <c r="L85" s="38">
        <f t="shared" si="5"/>
        <v>0</v>
      </c>
    </row>
    <row r="86" spans="1:12" ht="47.5" customHeight="1" x14ac:dyDescent="0.35">
      <c r="A86" s="27">
        <v>75</v>
      </c>
      <c r="B86" s="13" t="s">
        <v>108</v>
      </c>
      <c r="C86" s="13" t="s">
        <v>96</v>
      </c>
      <c r="D86" s="13" t="s">
        <v>96</v>
      </c>
      <c r="E86" s="13" t="s">
        <v>96</v>
      </c>
      <c r="F86" s="8"/>
      <c r="G86" s="5" t="s">
        <v>16</v>
      </c>
      <c r="H86" s="7">
        <v>1</v>
      </c>
      <c r="I86" s="3"/>
      <c r="J86" s="38">
        <f t="shared" si="3"/>
        <v>0</v>
      </c>
      <c r="K86" s="38">
        <f t="shared" si="4"/>
        <v>0</v>
      </c>
      <c r="L86" s="38">
        <f t="shared" si="5"/>
        <v>0</v>
      </c>
    </row>
    <row r="87" spans="1:12" ht="57" customHeight="1" x14ac:dyDescent="0.35">
      <c r="A87" s="27">
        <v>76</v>
      </c>
      <c r="B87" s="13" t="s">
        <v>109</v>
      </c>
      <c r="C87" s="13" t="s">
        <v>97</v>
      </c>
      <c r="D87" s="13" t="s">
        <v>97</v>
      </c>
      <c r="E87" s="13" t="s">
        <v>97</v>
      </c>
      <c r="F87" s="8"/>
      <c r="G87" s="5" t="s">
        <v>16</v>
      </c>
      <c r="H87" s="7">
        <v>4</v>
      </c>
      <c r="I87" s="3"/>
      <c r="J87" s="38">
        <f t="shared" si="3"/>
        <v>0</v>
      </c>
      <c r="K87" s="38">
        <f t="shared" si="4"/>
        <v>0</v>
      </c>
      <c r="L87" s="38">
        <f t="shared" si="5"/>
        <v>0</v>
      </c>
    </row>
    <row r="88" spans="1:12" ht="53.5" customHeight="1" x14ac:dyDescent="0.35">
      <c r="A88" s="27">
        <v>77</v>
      </c>
      <c r="B88" s="13" t="s">
        <v>98</v>
      </c>
      <c r="C88" s="13" t="s">
        <v>98</v>
      </c>
      <c r="D88" s="13" t="s">
        <v>98</v>
      </c>
      <c r="E88" s="13" t="s">
        <v>98</v>
      </c>
      <c r="F88" s="8"/>
      <c r="G88" s="5" t="s">
        <v>16</v>
      </c>
      <c r="H88" s="7">
        <v>1</v>
      </c>
      <c r="I88" s="3"/>
      <c r="J88" s="38">
        <f t="shared" si="3"/>
        <v>0</v>
      </c>
      <c r="K88" s="38">
        <f>I88+J88</f>
        <v>0</v>
      </c>
      <c r="L88" s="38">
        <f t="shared" si="5"/>
        <v>0</v>
      </c>
    </row>
    <row r="89" spans="1:12" ht="63.5" customHeight="1" x14ac:dyDescent="0.35">
      <c r="A89" s="27">
        <v>78</v>
      </c>
      <c r="B89" s="13" t="s">
        <v>110</v>
      </c>
      <c r="C89" s="13" t="s">
        <v>99</v>
      </c>
      <c r="D89" s="13" t="s">
        <v>99</v>
      </c>
      <c r="E89" s="13" t="s">
        <v>99</v>
      </c>
      <c r="F89" s="8"/>
      <c r="G89" s="5" t="s">
        <v>16</v>
      </c>
      <c r="H89" s="7">
        <v>2</v>
      </c>
      <c r="I89" s="3"/>
      <c r="J89" s="38">
        <f t="shared" si="3"/>
        <v>0</v>
      </c>
      <c r="K89" s="38">
        <f t="shared" si="4"/>
        <v>0</v>
      </c>
      <c r="L89" s="38">
        <f t="shared" si="5"/>
        <v>0</v>
      </c>
    </row>
    <row r="90" spans="1:12" ht="57" customHeight="1" x14ac:dyDescent="0.35">
      <c r="A90" s="27">
        <v>79</v>
      </c>
      <c r="B90" s="13" t="s">
        <v>111</v>
      </c>
      <c r="C90" s="13" t="s">
        <v>100</v>
      </c>
      <c r="D90" s="13" t="s">
        <v>100</v>
      </c>
      <c r="E90" s="13" t="s">
        <v>100</v>
      </c>
      <c r="F90" s="8"/>
      <c r="G90" s="5" t="s">
        <v>16</v>
      </c>
      <c r="H90" s="7">
        <v>1</v>
      </c>
      <c r="I90" s="3"/>
      <c r="J90" s="38">
        <f>I90*0.18</f>
        <v>0</v>
      </c>
      <c r="K90" s="38">
        <f t="shared" si="4"/>
        <v>0</v>
      </c>
      <c r="L90" s="38">
        <f t="shared" si="5"/>
        <v>0</v>
      </c>
    </row>
    <row r="91" spans="1:12" s="6" customFormat="1" ht="50.15" customHeight="1" x14ac:dyDescent="0.3">
      <c r="A91" s="39" t="s">
        <v>17</v>
      </c>
      <c r="B91" s="40"/>
      <c r="C91" s="40"/>
      <c r="D91" s="40"/>
      <c r="E91" s="41"/>
      <c r="F91" s="17"/>
      <c r="G91" s="17"/>
      <c r="H91" s="17"/>
      <c r="I91" s="17"/>
      <c r="J91" s="42" t="s">
        <v>18</v>
      </c>
      <c r="K91" s="42"/>
      <c r="L91" s="43">
        <f>SUM(L12:L90)</f>
        <v>0</v>
      </c>
    </row>
    <row r="92" spans="1:12" ht="15" customHeight="1" x14ac:dyDescent="0.35">
      <c r="A92" s="18"/>
      <c r="B92" s="19"/>
      <c r="C92" s="19"/>
      <c r="D92" s="19"/>
      <c r="E92" s="19"/>
      <c r="F92" s="19"/>
      <c r="G92" s="19"/>
      <c r="H92" s="19"/>
      <c r="I92" s="20"/>
      <c r="J92" s="44" t="s">
        <v>19</v>
      </c>
      <c r="K92" s="45"/>
      <c r="L92" s="46"/>
    </row>
    <row r="93" spans="1:12" ht="15" customHeight="1" x14ac:dyDescent="0.35">
      <c r="A93" s="21"/>
      <c r="B93" s="22"/>
      <c r="C93" s="22"/>
      <c r="D93" s="22"/>
      <c r="E93" s="22"/>
      <c r="F93" s="22"/>
      <c r="G93" s="22"/>
      <c r="H93" s="22"/>
      <c r="I93" s="23"/>
      <c r="J93" s="47"/>
      <c r="K93" s="48"/>
      <c r="L93" s="49"/>
    </row>
    <row r="94" spans="1:12" ht="15" customHeight="1" x14ac:dyDescent="0.35">
      <c r="A94" s="21"/>
      <c r="B94" s="22"/>
      <c r="C94" s="22"/>
      <c r="D94" s="22"/>
      <c r="E94" s="22"/>
      <c r="F94" s="22"/>
      <c r="G94" s="22"/>
      <c r="H94" s="22"/>
      <c r="I94" s="23"/>
      <c r="J94" s="47"/>
      <c r="K94" s="48"/>
      <c r="L94" s="49"/>
    </row>
    <row r="95" spans="1:12" ht="15" customHeight="1" x14ac:dyDescent="0.35">
      <c r="A95" s="21"/>
      <c r="B95" s="22"/>
      <c r="C95" s="22"/>
      <c r="D95" s="22"/>
      <c r="E95" s="22"/>
      <c r="F95" s="22"/>
      <c r="G95" s="22"/>
      <c r="H95" s="22"/>
      <c r="I95" s="23"/>
      <c r="J95" s="47"/>
      <c r="K95" s="48"/>
      <c r="L95" s="49"/>
    </row>
    <row r="96" spans="1:12" ht="15" customHeight="1" x14ac:dyDescent="0.35">
      <c r="A96" s="21"/>
      <c r="B96" s="22"/>
      <c r="C96" s="22"/>
      <c r="D96" s="22"/>
      <c r="E96" s="22"/>
      <c r="F96" s="22"/>
      <c r="G96" s="22"/>
      <c r="H96" s="22"/>
      <c r="I96" s="23"/>
      <c r="J96" s="47"/>
      <c r="K96" s="48"/>
      <c r="L96" s="49"/>
    </row>
    <row r="97" spans="1:12" ht="15" customHeight="1" x14ac:dyDescent="0.35">
      <c r="A97" s="24"/>
      <c r="B97" s="25"/>
      <c r="C97" s="25"/>
      <c r="D97" s="25"/>
      <c r="E97" s="25"/>
      <c r="F97" s="25"/>
      <c r="G97" s="25"/>
      <c r="H97" s="25"/>
      <c r="I97" s="26"/>
      <c r="J97" s="50"/>
      <c r="K97" s="51"/>
      <c r="L97" s="52"/>
    </row>
  </sheetData>
  <mergeCells count="93">
    <mergeCell ref="J92:L97"/>
    <mergeCell ref="A11:L11"/>
    <mergeCell ref="B12:E12"/>
    <mergeCell ref="F91:I91"/>
    <mergeCell ref="J91:K91"/>
    <mergeCell ref="A91:E91"/>
    <mergeCell ref="A92:I97"/>
    <mergeCell ref="B17:E17"/>
    <mergeCell ref="B18:E18"/>
    <mergeCell ref="B19:E19"/>
    <mergeCell ref="B20:E20"/>
    <mergeCell ref="B21:E21"/>
    <mergeCell ref="B14:E14"/>
    <mergeCell ref="B15:E15"/>
    <mergeCell ref="B16:E16"/>
    <mergeCell ref="A6:B6"/>
    <mergeCell ref="A7:B7"/>
    <mergeCell ref="B10:E10"/>
    <mergeCell ref="A8:B8"/>
    <mergeCell ref="A2:L3"/>
    <mergeCell ref="C6:I6"/>
    <mergeCell ref="C7:I7"/>
    <mergeCell ref="C8:I8"/>
    <mergeCell ref="B13:E13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7:E87"/>
    <mergeCell ref="B88:E88"/>
    <mergeCell ref="B89:E89"/>
    <mergeCell ref="B90:E90"/>
    <mergeCell ref="B82:E82"/>
    <mergeCell ref="B83:E83"/>
    <mergeCell ref="B84:E84"/>
    <mergeCell ref="B85:E85"/>
    <mergeCell ref="B86:E86"/>
  </mergeCells>
  <dataValidations count="1">
    <dataValidation type="decimal" allowBlank="1" showInputMessage="1" showErrorMessage="1" errorTitle="ALERTA" error="EN ESTA CELDA SOLO ES PERMITIDO DÍGITOS NUMÉRICOS" sqref="I12:I90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A5B07-60A6-4795-9E18-75FE8586F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23968453-7404-4c66-b04b-c533b279d53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09cd0db-1aa9-466c-8933-4493a1504f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2022-03-04T16:02:25Z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