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3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33 CONSULTORIA PARA IDENTIFICACION DE BARRERAS ACTITUDINALES Y COMUNICACIONES (CANCELADO CSM-2022-084)/Editables/"/>
    </mc:Choice>
  </mc:AlternateContent>
  <xr:revisionPtr revIDLastSave="80" documentId="8_{37D31936-15CF-4774-AEBE-0C25BA0A5354}" xr6:coauthVersionLast="47" xr6:coauthVersionMax="47" xr10:uidLastSave="{32B47908-142F-41AC-B919-DB3A58B8B9F6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3" i="5" s="1"/>
  <c r="M11" i="5"/>
  <c r="L12" i="5" s="1"/>
  <c r="L15" i="5" s="1"/>
  <c r="L11" i="5" l="1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<sst xmlns="http://schemas.openxmlformats.org/spreadsheetml/2006/main" count="27" uniqueCount="27">
  <si>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</si>
  <si>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</si>
  <si>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CONTRATACIÓN DE UNA EMPRESA QUE REALICE MONITOREO DE MEDIOS TRADICIONALES Y DIGITALES PARA EL PODER JUDICIAL, POR UN PERIODO DE UN (01) AÑO</t>
  </si>
  <si>
    <t>No. Expediente:</t>
  </si>
  <si>
    <t>CSM-2022-192</t>
  </si>
  <si>
    <t>Nombre del Oferente:</t>
  </si>
  <si>
    <t>RNC/Cédula:</t>
  </si>
  <si>
    <t>Fecha:</t>
  </si>
  <si>
    <t>RPE:</t>
  </si>
  <si>
    <t>Lote Único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</si>
  <si>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</si>
  <si>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</si>
  <si>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</si>
  <si>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</si>
  <si>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</si>
  <si>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</si>
  <si>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</si>
  <si>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</si>
  <si>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</si>
  <si>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CONTRATACIÓN DE UNA EMPRESA QUE REALICE MONITOREO DE MEDIOS TRADICIONALES Y DIGITALES PARA EL PODER JUDICIAL POR UN PERIODO DE 1 AÑO	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</si>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</sst>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4" fillId="2" borderId="3" xfId="0" applyFont="1" applyFill="1" applyBorder="1" applyAlignment="1" applyProtection="1">
      <alignment wrapText="1"/>
      <protection locked="0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vertical="center"/>
    </xf>
    <xf numFmtId="165" fontId="4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166" fontId="4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5" fontId="11" fillId="4" borderId="13" xfId="0" applyNumberFormat="1" applyFont="1" applyFill="1" applyBorder="1" applyAlignment="1">
      <alignment horizontal="center" vertical="center"/>
    </xf>
    <xf numFmtId="165" fontId="11" fillId="4" borderId="14" xfId="0" applyNumberFormat="1" applyFont="1" applyFill="1" applyBorder="1" applyAlignment="1">
      <alignment horizontal="center" vertical="center"/>
    </xf>
    <xf numFmtId="165" fontId="11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5" fontId="4" fillId="4" borderId="8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3</xdr:col>
      <xdr:colOff>419100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F85D01-5637-E7DC-F868-D51661ED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575"/>
          <a:ext cx="27146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topLeftCell="A6" zoomScale="70" zoomScaleNormal="70" zoomScaleSheetLayoutView="100" workbookViewId="0">
      <selection activeCell="H12" sqref="A12:J12"/>
    </sheetView>
  </sheetViews>
  <sheetFormatPr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91.85546875" customWidth="1"/>
    <col min="5" max="5" width="22.42578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ht="42" customHeight="1"/>
    <row r="2" spans="1:14" ht="18.9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8.9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8.75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>
      <c r="A5" s="63" t="s">
        <v>1</v>
      </c>
      <c r="B5" s="64"/>
      <c r="C5" s="67" t="s">
        <v>2</v>
      </c>
      <c r="D5" s="68"/>
      <c r="E5" s="68"/>
      <c r="F5" s="68"/>
      <c r="G5" s="68"/>
      <c r="H5" s="69"/>
      <c r="I5" s="64" t="s">
        <v>3</v>
      </c>
      <c r="J5" s="64"/>
      <c r="K5" s="13"/>
      <c r="L5" s="29" t="s">
        <v>4</v>
      </c>
      <c r="M5" s="29"/>
      <c r="N5" s="30"/>
    </row>
    <row r="6" spans="1:14" ht="39.75" customHeight="1">
      <c r="A6" s="66" t="s">
        <v>5</v>
      </c>
      <c r="B6" s="65"/>
      <c r="C6" s="62"/>
      <c r="D6" s="62"/>
      <c r="E6" s="62"/>
      <c r="F6" s="62"/>
      <c r="G6" s="62"/>
      <c r="H6" s="62"/>
      <c r="I6" s="65" t="s">
        <v>6</v>
      </c>
      <c r="J6" s="65"/>
      <c r="K6" s="12"/>
      <c r="L6" s="31"/>
      <c r="M6" s="31"/>
      <c r="N6" s="32"/>
    </row>
    <row r="7" spans="1:14" ht="39.75" customHeight="1">
      <c r="A7" s="22" t="s">
        <v>7</v>
      </c>
      <c r="B7" s="23"/>
      <c r="C7" s="33"/>
      <c r="D7" s="33"/>
      <c r="E7" s="33"/>
      <c r="F7" s="33"/>
      <c r="G7" s="33"/>
      <c r="H7" s="33"/>
      <c r="I7" s="23" t="s">
        <v>8</v>
      </c>
      <c r="J7" s="23"/>
      <c r="K7" s="14"/>
      <c r="L7" s="33"/>
      <c r="M7" s="33"/>
      <c r="N7" s="34"/>
    </row>
    <row r="8" spans="1:14" ht="6" customHeight="1" thickBo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50.25">
      <c r="A9" s="17" t="s">
        <v>9</v>
      </c>
      <c r="B9" s="21" t="s">
        <v>10</v>
      </c>
      <c r="C9" s="21"/>
      <c r="D9" s="21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9" t="s">
        <v>18</v>
      </c>
    </row>
    <row r="10" spans="1:14" ht="6" customHeight="1" thickBo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57.5" customHeight="1" thickBot="1">
      <c r="A11" s="71">
        <v>1</v>
      </c>
      <c r="B11" s="70" t="s">
        <v>19</v>
      </c>
      <c r="C11" s="70"/>
      <c r="D11" s="70"/>
      <c r="E11" s="3"/>
      <c r="F11" s="4" t="s">
        <v>20</v>
      </c>
      <c r="G11" s="5">
        <v>12</v>
      </c>
      <c r="H11" s="16">
        <v>10</v>
      </c>
      <c r="I11" s="20">
        <v>0.18</v>
      </c>
      <c r="J11" s="7">
        <f>H11*I11</f>
        <v>1.7999999999999998</v>
      </c>
      <c r="K11" s="7">
        <f t="shared" ref="K11" si="0">G11*J11</f>
        <v>21.599999999999998</v>
      </c>
      <c r="L11" s="7">
        <f t="shared" ref="L11" si="1">H11+J11</f>
        <v>11.8</v>
      </c>
      <c r="M11" s="7">
        <f>G11*H11</f>
        <v>120</v>
      </c>
      <c r="N11" s="6">
        <f>G11*L11</f>
        <v>141.60000000000002</v>
      </c>
    </row>
    <row r="12" spans="1:14" ht="27.75" customHeight="1">
      <c r="A12" s="55" t="s">
        <v>21</v>
      </c>
      <c r="B12" s="56"/>
      <c r="C12" s="56"/>
      <c r="D12" s="56"/>
      <c r="E12" s="56"/>
      <c r="F12" s="56"/>
      <c r="G12" s="56"/>
      <c r="H12" s="56"/>
      <c r="I12" s="56"/>
      <c r="J12" s="56"/>
      <c r="K12" s="8"/>
      <c r="L12" s="53">
        <f>SUM(M11:M11)</f>
        <v>120</v>
      </c>
      <c r="M12" s="53"/>
      <c r="N12" s="54"/>
    </row>
    <row r="13" spans="1:14" ht="27.75" customHeight="1" thickBot="1">
      <c r="A13" s="57" t="s">
        <v>22</v>
      </c>
      <c r="B13" s="58"/>
      <c r="C13" s="58"/>
      <c r="D13" s="58"/>
      <c r="E13" s="58"/>
      <c r="F13" s="58"/>
      <c r="G13" s="58"/>
      <c r="H13" s="58"/>
      <c r="I13" s="58"/>
      <c r="J13" s="58"/>
      <c r="K13" s="9"/>
      <c r="L13" s="51">
        <f>SUM(K11:K11)</f>
        <v>21.599999999999998</v>
      </c>
      <c r="M13" s="51"/>
      <c r="N13" s="52"/>
    </row>
    <row r="14" spans="1:14" ht="6" customHeight="1" thickBo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 s="2" customFormat="1" ht="69" customHeight="1">
      <c r="A15" s="43" t="s">
        <v>23</v>
      </c>
      <c r="B15" s="44"/>
      <c r="C15" s="44"/>
      <c r="D15" s="44"/>
      <c r="E15" s="42"/>
      <c r="F15" s="42"/>
      <c r="G15" s="42"/>
      <c r="H15" s="42"/>
      <c r="I15" s="27" t="s">
        <v>24</v>
      </c>
      <c r="J15" s="28"/>
      <c r="K15" s="15"/>
      <c r="L15" s="24">
        <f>L12+L13</f>
        <v>141.6</v>
      </c>
      <c r="M15" s="25"/>
      <c r="N15" s="26"/>
    </row>
    <row r="16" spans="1:14" ht="6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ht="6" customHeight="1" thickBo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15" customHeight="1">
      <c r="A18" s="45" t="s">
        <v>25</v>
      </c>
      <c r="B18" s="46"/>
      <c r="C18" s="46"/>
      <c r="D18" s="46"/>
      <c r="E18" s="46"/>
      <c r="F18" s="46"/>
      <c r="G18" s="46"/>
      <c r="H18" s="46"/>
      <c r="I18" s="35" t="s">
        <v>26</v>
      </c>
      <c r="J18" s="35"/>
      <c r="K18" s="35"/>
      <c r="L18" s="35"/>
      <c r="M18" s="35"/>
      <c r="N18" s="36"/>
    </row>
    <row r="19" spans="1:14" ht="15" customHeight="1">
      <c r="A19" s="47"/>
      <c r="B19" s="48"/>
      <c r="C19" s="48"/>
      <c r="D19" s="48"/>
      <c r="E19" s="48"/>
      <c r="F19" s="48"/>
      <c r="G19" s="48"/>
      <c r="H19" s="48"/>
      <c r="I19" s="37"/>
      <c r="J19" s="37"/>
      <c r="K19" s="37"/>
      <c r="L19" s="37"/>
      <c r="M19" s="37"/>
      <c r="N19" s="38"/>
    </row>
    <row r="20" spans="1:14" ht="15" customHeight="1">
      <c r="A20" s="47"/>
      <c r="B20" s="48"/>
      <c r="C20" s="48"/>
      <c r="D20" s="48"/>
      <c r="E20" s="48"/>
      <c r="F20" s="48"/>
      <c r="G20" s="48"/>
      <c r="H20" s="48"/>
      <c r="I20" s="37"/>
      <c r="J20" s="37"/>
      <c r="K20" s="37"/>
      <c r="L20" s="37"/>
      <c r="M20" s="37"/>
      <c r="N20" s="38"/>
    </row>
    <row r="21" spans="1:14" ht="15" customHeight="1">
      <c r="A21" s="47"/>
      <c r="B21" s="48"/>
      <c r="C21" s="48"/>
      <c r="D21" s="48"/>
      <c r="E21" s="48"/>
      <c r="F21" s="48"/>
      <c r="G21" s="48"/>
      <c r="H21" s="48"/>
      <c r="I21" s="37"/>
      <c r="J21" s="37"/>
      <c r="K21" s="37"/>
      <c r="L21" s="37"/>
      <c r="M21" s="37"/>
      <c r="N21" s="38"/>
    </row>
    <row r="22" spans="1:14" ht="15" customHeight="1" thickBot="1">
      <c r="A22" s="49"/>
      <c r="B22" s="50"/>
      <c r="C22" s="50"/>
      <c r="D22" s="50"/>
      <c r="E22" s="50"/>
      <c r="F22" s="50"/>
      <c r="G22" s="50"/>
      <c r="H22" s="50"/>
      <c r="I22" s="39"/>
      <c r="J22" s="39"/>
      <c r="K22" s="39"/>
      <c r="L22" s="39"/>
      <c r="M22" s="39"/>
      <c r="N22" s="40"/>
    </row>
  </sheetData>
  <mergeCells count="29">
    <mergeCell ref="A2:N3"/>
    <mergeCell ref="C5:H5"/>
    <mergeCell ref="C6:H6"/>
    <mergeCell ref="C7:H7"/>
    <mergeCell ref="A5:B5"/>
    <mergeCell ref="I5:J5"/>
    <mergeCell ref="I6:J6"/>
    <mergeCell ref="I7:J7"/>
    <mergeCell ref="A6:B6"/>
    <mergeCell ref="I18:N22"/>
    <mergeCell ref="A10:N10"/>
    <mergeCell ref="B11:D11"/>
    <mergeCell ref="E15:H15"/>
    <mergeCell ref="A15:D15"/>
    <mergeCell ref="A18:H22"/>
    <mergeCell ref="L13:N13"/>
    <mergeCell ref="L12:N12"/>
    <mergeCell ref="A12:J12"/>
    <mergeCell ref="A13:J13"/>
    <mergeCell ref="A14:N14"/>
    <mergeCell ref="A16:N16"/>
    <mergeCell ref="A17:N17"/>
    <mergeCell ref="B9:D9"/>
    <mergeCell ref="A7:B7"/>
    <mergeCell ref="L15:N15"/>
    <mergeCell ref="I15:J15"/>
    <mergeCell ref="L5:N5"/>
    <mergeCell ref="L6:N6"/>
    <mergeCell ref="L7:N7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B955AD13-F9B2-4C63-B244-B0B3687E7D08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2022-08-26T15:27:15Z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