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Users\sguerrero\Downloads\150\"/>
    </mc:Choice>
  </mc:AlternateContent>
  <xr:revisionPtr revIDLastSave="0" documentId="13_ncr:1_{AB76CC74-3472-4AE0-BA71-E3E2B9D301B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5" i="5" l="1"/>
  <c r="L18" i="5" s="1"/>
  <c r="L16" i="5"/>
  <c r="J11" i="5"/>
  <c r="L11" i="5" s="1"/>
  <c r="N11" i="5" s="1"/>
  <c r="L14" i="5"/>
  <c r="N14" i="5"/>
  <c r="L12" i="5"/>
  <c r="M12" i="5"/>
  <c r="N12" i="5"/>
  <c r="L13" i="5"/>
  <c r="N13" i="5" s="1"/>
  <c r="M13" i="5"/>
  <c r="M14" i="5"/>
  <c r="J12" i="5"/>
  <c r="J14" i="5"/>
  <c r="J13" i="5"/>
  <c r="M11" i="5"/>
  <c r="K11" i="5" l="1"/>
</calcChain>
</file>

<file path=xl/sharedStrings.xml><?xml version="1.0" encoding="utf-8"?>
<sst xmlns="http://schemas.openxmlformats.org/spreadsheetml/2006/main" count="33" uniqueCount="30">
  <si>
    <t>Título del Proceso:</t>
  </si>
  <si>
    <t>No. Expediente:</t>
  </si>
  <si>
    <t>CSM-2022-150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</si>
  <si>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</si>
  <si>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</si>
  <si>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</si>
  <si>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</si>
  <si>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</si>
  <si>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</si>
  <si>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</si>
  <si>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</si>
  <si>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</si>
  <si>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</si>
  <si>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</si>
  <si>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</si>
  <si>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</si>
  <si>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</si>
  <si>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UND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</si>
  <si>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</si>
  <si>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</si>
  <si>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</si>
  <si>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</si>
  <si>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</si>
  <si>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</si>
  <si>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ADQUISICIÓN DE EQUIPOS TECNOLÓGICOS PARA LA OPTIMIZACIÓN  DEL TRIBUNAL  DE  EJECUCIÓN DE LA PENA DEL D.N. – DIRIGIDO A MIPYMES</t>
  </si>
  <si>
    <t>OFERTA ECONÓMICA</t>
  </si>
  <si>
    <r>
      <t xml:space="preserve">COMPUTADORA COMPLETA
</t>
    </r>
    <r>
      <rPr>
        <sz val="11"/>
        <color theme="1"/>
        <rFont val="Times New Roman"/>
        <family val="1"/>
      </rPr>
      <t xml:space="preserve">1. 	EQUIPO OEM, OS: WINDOWS 10 PRO 64 BIT
2. 	PROCESADOR: INTEL CORE i3 10MA GENERACIÓN COMO MÍNIMO
3. 	RAM: 8GB DDR4
4. 	DISCO DURO: 256 GB SSD MÍNIMO
5. 	CONECTIVIDAD: WIRELESS 2.4/5GHZ Y ETHERNET 10/100/1000
6. 	PUERTOS: USB 2.0 Y 3.0, HDMI, DP COMO MÍNIMO
7. 	CASE: MICRO CPU
8. </t>
    </r>
    <r>
      <rPr>
        <b/>
        <sz val="11"/>
        <color theme="1"/>
        <rFont val="Times New Roman"/>
        <family val="1"/>
      </rPr>
      <t xml:space="preserve">INCLUIR MOUSE Y TECLADO INALÁMBRICO (MISMA MARCA DEL CPU OFERTADO)
</t>
    </r>
    <r>
      <rPr>
        <sz val="11"/>
        <color theme="1"/>
        <rFont val="Times New Roman"/>
        <family val="1"/>
      </rPr>
      <t xml:space="preserve">9. </t>
    </r>
    <r>
      <rPr>
        <b/>
        <sz val="11"/>
        <color theme="1"/>
        <rFont val="Times New Roman"/>
        <family val="1"/>
      </rPr>
      <t xml:space="preserve">	GARANTÍA DIRECTAMENTE DEL FABRICANTE: 3 AÑOS</t>
    </r>
  </si>
  <si>
    <r>
      <rPr>
        <b/>
        <sz val="11"/>
        <color theme="1"/>
        <rFont val="Times New Roman"/>
        <family val="1"/>
      </rPr>
      <t>MONITOR 22 PULGADAS CON ACCESORIOS INCLUIDOS</t>
    </r>
    <r>
      <rPr>
        <sz val="11"/>
        <color theme="1"/>
        <rFont val="Times New Roman"/>
        <family val="1"/>
      </rPr>
      <t xml:space="preserve">
1. 	22" PULGADAS
2. 	HDMI 2.0 | USB TIPO C
3. 	1920 X 1080 A 60 HZ RESOLUCIÓN NATIVA
4. 	RELACIÓN DE CONTRASTE TÍPICA DE 1000:1
5. 	BRILLO TÍPICO DE 400 CD/M²
6. 	ÁNGULOS DE VISIÓN DE 178°/178°
7. 	TIEMPOS DE RESPUESTA DE 5 MS / 8 MS (GTG)
8. 	ADMITE 16,7 MILLONES DE COLORES
9. 	REVESTIMIENTO ANTIDESLUMBRANTE CON DUREZA 3H
10. </t>
    </r>
    <r>
      <rPr>
        <b/>
        <sz val="11"/>
        <color theme="1"/>
        <rFont val="Times New Roman"/>
        <family val="1"/>
      </rPr>
      <t>GARANTÍA DEL FABRICANTE LOCAL: 1 AÑO</t>
    </r>
  </si>
  <si>
    <r>
      <rPr>
        <b/>
        <sz val="11"/>
        <color theme="1"/>
        <rFont val="Times New Roman"/>
        <family val="1"/>
      </rPr>
      <t>UPS 500VA</t>
    </r>
    <r>
      <rPr>
        <sz val="11"/>
        <color theme="1"/>
        <rFont val="Times New Roman"/>
        <family val="1"/>
      </rPr>
      <t xml:space="preserve">
1. 	RANGO DE VOLTAJE DE 89-145V
2. 	CAPACIDAD 500VA
3. 	TOPOLOGÍA ONLINE O INTERACTIVA
4. 	FACTOR DE POTENCIA MÍNIMO DE 0.5
5. 	3 ETAPAS DE REGULACIÓN DE VOLTAJE
6. 	DE 6 A 8 TOMAS DE SALIDA MÍNIMO
7. 	ASEGURAR COMPATIBILIDAD CON PLANTA E INVERSOR
8. </t>
    </r>
    <r>
      <rPr>
        <b/>
        <sz val="11"/>
        <color theme="1"/>
        <rFont val="Times New Roman"/>
        <family val="1"/>
      </rPr>
      <t>1 AÑO DE GARANTÍA LOCAL MÍNIMO</t>
    </r>
  </si>
  <si>
    <r>
      <t>ESCÁNERES GAMA MEDIA</t>
    </r>
    <r>
      <rPr>
        <sz val="11"/>
        <color theme="1"/>
        <rFont val="Times New Roman"/>
        <family val="1"/>
      </rPr>
      <t xml:space="preserve">
1. 	ALIMENTADOR AUTOMÁTICO, ADF, DÚPLEX, COLOR
2. 	RESOLUCIÓN: DESDE 50 A 600 DPI
3. 	VELOCIDAD: 60PPM /120IPM EN B&amp;N Y COLOR
4. 	TAMAÑOS SOPORTADOS: MÁXIMO A4 (210 X 297MM) LEGAL (216 X 355 MM) MÍNIMO A8 (52 X 74 MM)
5. 	CAPACIDAD DE ADF 80 DOCUMENTOS
6. 	PUERTOS: USB 3.0 (USB 2,0 COMPATIBLE) / USB TIPO B
7. 	DIMENSIONES: 300 MM X 170 MM X 163 MM
8. </t>
    </r>
    <r>
      <rPr>
        <b/>
        <sz val="11"/>
        <color theme="1"/>
        <rFont val="Times New Roman"/>
        <family val="1"/>
      </rPr>
      <t>UN (1) AÑO DE GARANTÍA MÍNIMO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</si>
</sst>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 applyProtection="1">
      <alignment wrapText="1"/>
      <protection locked="0"/>
    </xf>
    <xf numFmtId="0" fontId="9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 applyProtection="1">
      <alignment vertical="center"/>
      <protection locked="0"/>
    </xf>
    <xf numFmtId="9" fontId="9" fillId="2" borderId="3" xfId="0" applyNumberFormat="1" applyFont="1" applyFill="1" applyBorder="1" applyAlignment="1" applyProtection="1">
      <alignment horizontal="center" vertical="center"/>
      <protection locked="0"/>
    </xf>
    <xf numFmtId="164" fontId="9" fillId="4" borderId="3" xfId="0" applyNumberFormat="1" applyFont="1" applyFill="1" applyBorder="1" applyAlignment="1">
      <alignment vertical="center"/>
    </xf>
    <xf numFmtId="164" fontId="9" fillId="4" borderId="4" xfId="0" applyNumberFormat="1" applyFont="1" applyFill="1" applyBorder="1" applyAlignment="1">
      <alignment vertical="center"/>
    </xf>
    <xf numFmtId="0" fontId="10" fillId="4" borderId="3" xfId="0" applyFont="1" applyFill="1" applyBorder="1" applyAlignment="1">
      <alignment horizontal="right" vertical="center"/>
    </xf>
    <xf numFmtId="0" fontId="10" fillId="4" borderId="8" xfId="0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center" wrapText="1"/>
      <protection locked="0"/>
    </xf>
    <xf numFmtId="0" fontId="14" fillId="0" borderId="3" xfId="0" applyFont="1" applyBorder="1" applyAlignment="1" applyProtection="1">
      <alignment horizontal="center" wrapText="1"/>
      <protection locked="0"/>
    </xf>
    <xf numFmtId="0" fontId="14" fillId="0" borderId="5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0" fontId="14" fillId="0" borderId="7" xfId="0" applyFont="1" applyBorder="1" applyAlignment="1" applyProtection="1">
      <alignment horizontal="center" wrapText="1"/>
      <protection locked="0"/>
    </xf>
    <xf numFmtId="0" fontId="14" fillId="0" borderId="8" xfId="0" applyFont="1" applyBorder="1" applyAlignment="1" applyProtection="1">
      <alignment horizontal="center" wrapText="1"/>
      <protection locked="0"/>
    </xf>
    <xf numFmtId="164" fontId="9" fillId="4" borderId="8" xfId="0" applyNumberFormat="1" applyFont="1" applyFill="1" applyBorder="1" applyAlignment="1">
      <alignment horizontal="center" vertical="center"/>
    </xf>
    <xf numFmtId="164" fontId="9" fillId="4" borderId="9" xfId="0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right" vertical="center"/>
    </xf>
    <xf numFmtId="0" fontId="10" fillId="4" borderId="3" xfId="0" applyFont="1" applyFill="1" applyBorder="1" applyAlignment="1">
      <alignment horizontal="right" vertical="center"/>
    </xf>
    <xf numFmtId="0" fontId="10" fillId="4" borderId="7" xfId="0" applyFont="1" applyFill="1" applyBorder="1" applyAlignment="1">
      <alignment horizontal="right" vertical="center"/>
    </xf>
    <xf numFmtId="0" fontId="10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76200</xdr:rowOff>
    </xdr:from>
    <xdr:to>
      <xdr:col>3</xdr:col>
      <xdr:colOff>314325</xdr:colOff>
      <xdr:row>3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76200"/>
          <a:ext cx="25527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tabSelected="1" topLeftCell="E1" zoomScale="80" zoomScaleNormal="80" zoomScaleSheetLayoutView="100" workbookViewId="0">
      <selection activeCell="S14" sqref="S14"/>
    </sheetView>
  </sheetViews>
  <sheetFormatPr baseColWidth="10" defaultColWidth="11.42578125" defaultRowHeight="15" x14ac:dyDescent="0.25"/>
  <cols>
    <col min="1" max="1" width="6.42578125" customWidth="1"/>
    <col min="2" max="2" width="16.28515625" customWidth="1"/>
    <col min="3" max="3" width="12.7109375" customWidth="1"/>
    <col min="4" max="4" width="91.85546875" customWidth="1"/>
    <col min="5" max="5" width="22.4257812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1" spans="1:14" ht="33.75" customHeight="1" x14ac:dyDescent="0.25"/>
    <row r="2" spans="1:14" ht="18.95" customHeight="1" x14ac:dyDescent="0.25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8.9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9.5" thickBot="1" x14ac:dyDescent="0.3">
      <c r="A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46.5" customHeight="1" x14ac:dyDescent="0.25">
      <c r="A5" s="69" t="s">
        <v>0</v>
      </c>
      <c r="B5" s="70"/>
      <c r="C5" s="65" t="s">
        <v>24</v>
      </c>
      <c r="D5" s="66"/>
      <c r="E5" s="66"/>
      <c r="F5" s="66"/>
      <c r="G5" s="66"/>
      <c r="H5" s="67"/>
      <c r="I5" s="70" t="s">
        <v>1</v>
      </c>
      <c r="J5" s="70"/>
      <c r="K5" s="6"/>
      <c r="L5" s="30" t="s">
        <v>2</v>
      </c>
      <c r="M5" s="30"/>
      <c r="N5" s="31"/>
    </row>
    <row r="6" spans="1:14" ht="21.75" customHeight="1" x14ac:dyDescent="0.25">
      <c r="A6" s="72" t="s">
        <v>3</v>
      </c>
      <c r="B6" s="71"/>
      <c r="C6" s="68"/>
      <c r="D6" s="68"/>
      <c r="E6" s="68"/>
      <c r="F6" s="68"/>
      <c r="G6" s="68"/>
      <c r="H6" s="68"/>
      <c r="I6" s="71" t="s">
        <v>4</v>
      </c>
      <c r="J6" s="71"/>
      <c r="K6" s="5"/>
      <c r="L6" s="32"/>
      <c r="M6" s="32"/>
      <c r="N6" s="33"/>
    </row>
    <row r="7" spans="1:14" ht="21.75" customHeight="1" x14ac:dyDescent="0.25">
      <c r="A7" s="23" t="s">
        <v>5</v>
      </c>
      <c r="B7" s="24"/>
      <c r="C7" s="34"/>
      <c r="D7" s="34"/>
      <c r="E7" s="34"/>
      <c r="F7" s="34"/>
      <c r="G7" s="34"/>
      <c r="H7" s="34"/>
      <c r="I7" s="24" t="s">
        <v>6</v>
      </c>
      <c r="J7" s="24"/>
      <c r="K7" s="7"/>
      <c r="L7" s="34"/>
      <c r="M7" s="34"/>
      <c r="N7" s="35"/>
    </row>
    <row r="8" spans="1:14" ht="6" customHeight="1" thickBot="1" x14ac:dyDescent="0.3">
      <c r="A8" s="3"/>
      <c r="B8" s="3"/>
      <c r="C8" s="3"/>
      <c r="D8" s="3"/>
      <c r="E8" s="3"/>
      <c r="F8" s="4"/>
      <c r="G8" s="4"/>
      <c r="H8" s="4"/>
      <c r="I8" s="4"/>
      <c r="J8" s="4"/>
      <c r="K8" s="4"/>
      <c r="L8" s="4"/>
      <c r="M8" s="4"/>
      <c r="N8" s="4"/>
    </row>
    <row r="9" spans="1:14" ht="30.75" thickBot="1" x14ac:dyDescent="0.3">
      <c r="A9" s="8" t="s">
        <v>7</v>
      </c>
      <c r="B9" s="22" t="s">
        <v>8</v>
      </c>
      <c r="C9" s="22"/>
      <c r="D9" s="22"/>
      <c r="E9" s="9" t="s">
        <v>9</v>
      </c>
      <c r="F9" s="9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9"/>
      <c r="L9" s="9" t="s">
        <v>15</v>
      </c>
      <c r="M9" s="9"/>
      <c r="N9" s="10" t="s">
        <v>16</v>
      </c>
    </row>
    <row r="10" spans="1:14" ht="6" customHeight="1" thickBot="1" x14ac:dyDescent="0.3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177" customHeight="1" thickBot="1" x14ac:dyDescent="0.3">
      <c r="A11" s="11">
        <v>1</v>
      </c>
      <c r="B11" s="43" t="s">
        <v>26</v>
      </c>
      <c r="C11" s="44"/>
      <c r="D11" s="44"/>
      <c r="E11" s="12"/>
      <c r="F11" s="13" t="s">
        <v>17</v>
      </c>
      <c r="G11" s="14">
        <v>28</v>
      </c>
      <c r="H11" s="15"/>
      <c r="I11" s="16">
        <v>0.18</v>
      </c>
      <c r="J11" s="17">
        <f>H11*I11</f>
        <v>0</v>
      </c>
      <c r="K11" s="17">
        <f t="shared" ref="K11" si="0">G11*J11</f>
        <v>0</v>
      </c>
      <c r="L11" s="17">
        <f>H11+J11</f>
        <v>0</v>
      </c>
      <c r="M11" s="17">
        <f>G11*H11</f>
        <v>0</v>
      </c>
      <c r="N11" s="18">
        <f>G11*L11</f>
        <v>0</v>
      </c>
    </row>
    <row r="12" spans="1:14" ht="183.75" customHeight="1" thickBot="1" x14ac:dyDescent="0.3">
      <c r="A12" s="11">
        <v>2</v>
      </c>
      <c r="B12" s="44" t="s">
        <v>27</v>
      </c>
      <c r="C12" s="44"/>
      <c r="D12" s="44"/>
      <c r="E12" s="12"/>
      <c r="F12" s="13" t="s">
        <v>17</v>
      </c>
      <c r="G12" s="14">
        <v>28</v>
      </c>
      <c r="H12" s="15"/>
      <c r="I12" s="16">
        <v>0.18</v>
      </c>
      <c r="J12" s="17">
        <f>H12*I12</f>
        <v>0</v>
      </c>
      <c r="K12" s="17"/>
      <c r="L12" s="17">
        <f t="shared" ref="L12:L13" si="1">H12+J12</f>
        <v>0</v>
      </c>
      <c r="M12" s="17">
        <f t="shared" ref="M12:M14" si="2">G12*H12</f>
        <v>0</v>
      </c>
      <c r="N12" s="18">
        <f t="shared" ref="N12:N13" si="3">G12*L12</f>
        <v>0</v>
      </c>
    </row>
    <row r="13" spans="1:14" ht="154.5" customHeight="1" thickBot="1" x14ac:dyDescent="0.3">
      <c r="A13" s="11">
        <v>3</v>
      </c>
      <c r="B13" s="44" t="s">
        <v>28</v>
      </c>
      <c r="C13" s="44"/>
      <c r="D13" s="44"/>
      <c r="E13" s="12"/>
      <c r="F13" s="13" t="s">
        <v>17</v>
      </c>
      <c r="G13" s="14">
        <v>28</v>
      </c>
      <c r="H13" s="15"/>
      <c r="I13" s="16">
        <v>0.18</v>
      </c>
      <c r="J13" s="17">
        <f t="shared" ref="J13" si="4">H13*I13</f>
        <v>0</v>
      </c>
      <c r="K13" s="17"/>
      <c r="L13" s="17">
        <f t="shared" si="1"/>
        <v>0</v>
      </c>
      <c r="M13" s="17">
        <f t="shared" si="2"/>
        <v>0</v>
      </c>
      <c r="N13" s="18">
        <f t="shared" si="3"/>
        <v>0</v>
      </c>
    </row>
    <row r="14" spans="1:14" ht="147" customHeight="1" thickBot="1" x14ac:dyDescent="0.3">
      <c r="A14" s="11">
        <v>4</v>
      </c>
      <c r="B14" s="43" t="s">
        <v>29</v>
      </c>
      <c r="C14" s="44"/>
      <c r="D14" s="44"/>
      <c r="E14" s="12"/>
      <c r="F14" s="13" t="s">
        <v>17</v>
      </c>
      <c r="G14" s="14">
        <v>2</v>
      </c>
      <c r="H14" s="15"/>
      <c r="I14" s="16">
        <v>0.18</v>
      </c>
      <c r="J14" s="17">
        <f>H14*I14</f>
        <v>0</v>
      </c>
      <c r="K14" s="17"/>
      <c r="L14" s="17">
        <f>H14+J14</f>
        <v>0</v>
      </c>
      <c r="M14" s="17">
        <f t="shared" si="2"/>
        <v>0</v>
      </c>
      <c r="N14" s="18">
        <f>G14*L14</f>
        <v>0</v>
      </c>
    </row>
    <row r="15" spans="1:14" ht="27.75" customHeight="1" x14ac:dyDescent="0.25">
      <c r="A15" s="58" t="s">
        <v>18</v>
      </c>
      <c r="B15" s="59"/>
      <c r="C15" s="59"/>
      <c r="D15" s="59"/>
      <c r="E15" s="59"/>
      <c r="F15" s="59"/>
      <c r="G15" s="59"/>
      <c r="H15" s="59"/>
      <c r="I15" s="59"/>
      <c r="J15" s="59"/>
      <c r="K15" s="19"/>
      <c r="L15" s="56">
        <f>SUM(M11:M14)</f>
        <v>0</v>
      </c>
      <c r="M15" s="56"/>
      <c r="N15" s="57"/>
    </row>
    <row r="16" spans="1:14" ht="27.75" customHeight="1" thickBot="1" x14ac:dyDescent="0.3">
      <c r="A16" s="60" t="s">
        <v>19</v>
      </c>
      <c r="B16" s="61"/>
      <c r="C16" s="61"/>
      <c r="D16" s="61"/>
      <c r="E16" s="61"/>
      <c r="F16" s="61"/>
      <c r="G16" s="61"/>
      <c r="H16" s="61"/>
      <c r="I16" s="61"/>
      <c r="J16" s="61"/>
      <c r="K16" s="20"/>
      <c r="L16" s="54">
        <f>SUM(K11:K14)</f>
        <v>0</v>
      </c>
      <c r="M16" s="54"/>
      <c r="N16" s="55"/>
    </row>
    <row r="17" spans="1:14" ht="6" customHeight="1" thickBot="1" x14ac:dyDescent="0.3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</row>
    <row r="18" spans="1:14" s="2" customFormat="1" ht="69" customHeight="1" x14ac:dyDescent="0.2">
      <c r="A18" s="46" t="s">
        <v>20</v>
      </c>
      <c r="B18" s="47"/>
      <c r="C18" s="47"/>
      <c r="D18" s="47"/>
      <c r="E18" s="45"/>
      <c r="F18" s="45"/>
      <c r="G18" s="45"/>
      <c r="H18" s="45"/>
      <c r="I18" s="28" t="s">
        <v>21</v>
      </c>
      <c r="J18" s="29"/>
      <c r="K18" s="21"/>
      <c r="L18" s="25">
        <f>L15+L16</f>
        <v>0</v>
      </c>
      <c r="M18" s="26"/>
      <c r="N18" s="27"/>
    </row>
    <row r="19" spans="1:14" ht="6" customHeight="1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1:14" ht="6" customHeight="1" thickBot="1" x14ac:dyDescent="0.3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  <row r="21" spans="1:14" ht="15" customHeight="1" x14ac:dyDescent="0.25">
      <c r="A21" s="48" t="s">
        <v>22</v>
      </c>
      <c r="B21" s="49"/>
      <c r="C21" s="49"/>
      <c r="D21" s="49"/>
      <c r="E21" s="49"/>
      <c r="F21" s="49"/>
      <c r="G21" s="49"/>
      <c r="H21" s="49"/>
      <c r="I21" s="36" t="s">
        <v>23</v>
      </c>
      <c r="J21" s="36"/>
      <c r="K21" s="36"/>
      <c r="L21" s="36"/>
      <c r="M21" s="36"/>
      <c r="N21" s="37"/>
    </row>
    <row r="22" spans="1:14" ht="15" customHeight="1" x14ac:dyDescent="0.25">
      <c r="A22" s="50"/>
      <c r="B22" s="51"/>
      <c r="C22" s="51"/>
      <c r="D22" s="51"/>
      <c r="E22" s="51"/>
      <c r="F22" s="51"/>
      <c r="G22" s="51"/>
      <c r="H22" s="51"/>
      <c r="I22" s="38"/>
      <c r="J22" s="38"/>
      <c r="K22" s="38"/>
      <c r="L22" s="38"/>
      <c r="M22" s="38"/>
      <c r="N22" s="39"/>
    </row>
    <row r="23" spans="1:14" ht="15" customHeight="1" x14ac:dyDescent="0.25">
      <c r="A23" s="50"/>
      <c r="B23" s="51"/>
      <c r="C23" s="51"/>
      <c r="D23" s="51"/>
      <c r="E23" s="51"/>
      <c r="F23" s="51"/>
      <c r="G23" s="51"/>
      <c r="H23" s="51"/>
      <c r="I23" s="38"/>
      <c r="J23" s="38"/>
      <c r="K23" s="38"/>
      <c r="L23" s="38"/>
      <c r="M23" s="38"/>
      <c r="N23" s="39"/>
    </row>
    <row r="24" spans="1:14" ht="15" customHeight="1" x14ac:dyDescent="0.25">
      <c r="A24" s="50"/>
      <c r="B24" s="51"/>
      <c r="C24" s="51"/>
      <c r="D24" s="51"/>
      <c r="E24" s="51"/>
      <c r="F24" s="51"/>
      <c r="G24" s="51"/>
      <c r="H24" s="51"/>
      <c r="I24" s="38"/>
      <c r="J24" s="38"/>
      <c r="K24" s="38"/>
      <c r="L24" s="38"/>
      <c r="M24" s="38"/>
      <c r="N24" s="39"/>
    </row>
    <row r="25" spans="1:14" ht="15" customHeight="1" thickBot="1" x14ac:dyDescent="0.3">
      <c r="A25" s="52"/>
      <c r="B25" s="53"/>
      <c r="C25" s="53"/>
      <c r="D25" s="53"/>
      <c r="E25" s="53"/>
      <c r="F25" s="53"/>
      <c r="G25" s="53"/>
      <c r="H25" s="53"/>
      <c r="I25" s="40"/>
      <c r="J25" s="40"/>
      <c r="K25" s="40"/>
      <c r="L25" s="40"/>
      <c r="M25" s="40"/>
      <c r="N25" s="41"/>
    </row>
  </sheetData>
  <sheetProtection algorithmName="SHA-512" hashValue="R788mxH7uUzur+7omkXfmEwA7VuKXnt6AinmC5oGsJrAb87d6MXXaSguE91HdDJYciOuToi9JueyihSHWGRUYQ==" saltValue="6mWESFk8yg3A+z/UdgQ+/A==" spinCount="100000" sheet="1" objects="1" scenarios="1"/>
  <mergeCells count="32">
    <mergeCell ref="A2:N3"/>
    <mergeCell ref="C5:H5"/>
    <mergeCell ref="C6:H6"/>
    <mergeCell ref="C7:H7"/>
    <mergeCell ref="A5:B5"/>
    <mergeCell ref="I5:J5"/>
    <mergeCell ref="I6:J6"/>
    <mergeCell ref="I7:J7"/>
    <mergeCell ref="A6:B6"/>
    <mergeCell ref="I21:N25"/>
    <mergeCell ref="A10:N10"/>
    <mergeCell ref="B11:D11"/>
    <mergeCell ref="E18:H18"/>
    <mergeCell ref="A18:D18"/>
    <mergeCell ref="A21:H25"/>
    <mergeCell ref="L16:N16"/>
    <mergeCell ref="L15:N15"/>
    <mergeCell ref="A15:J15"/>
    <mergeCell ref="A16:J16"/>
    <mergeCell ref="A17:N17"/>
    <mergeCell ref="A19:N19"/>
    <mergeCell ref="A20:N20"/>
    <mergeCell ref="B12:D12"/>
    <mergeCell ref="B13:D13"/>
    <mergeCell ref="B14:D14"/>
    <mergeCell ref="B9:D9"/>
    <mergeCell ref="A7:B7"/>
    <mergeCell ref="L18:N18"/>
    <mergeCell ref="I18:J18"/>
    <mergeCell ref="L5:N5"/>
    <mergeCell ref="L6:N6"/>
    <mergeCell ref="L7:N7"/>
  </mergeCells>
  <dataValidations count="1">
    <dataValidation type="decimal" allowBlank="1" showInputMessage="1" showErrorMessage="1" errorTitle="ALERTA" error="EN ESTA CELDA SOLO ES PERMITIDO DÍGITOS NUMÉRICOS" sqref="H11:I14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9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  <MediaLengthInSeconds xmlns="23968453-7404-4c66-b04b-c533b279d534" xsi:nil="true"/>
    <SharedWithUsers xmlns="209cd0db-1aa9-466c-8933-4493a1504f63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ef3d409c-51e8-4a1c-b238-cf9f3673307b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209cd0db-1aa9-466c-8933-4493a1504f63"/>
    <ds:schemaRef ds:uri="http://www.w3.org/XML/1998/namespace"/>
    <ds:schemaRef ds:uri="http://purl.org/dc/terms/"/>
    <ds:schemaRef ds:uri="23968453-7404-4c66-b04b-c533b279d534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85D7E52-EA51-4B9B-9F01-6C861725D2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Sonia M. Guerrero V.</cp:lastModifiedBy>
  <cp:revision/>
  <cp:lastPrinted>2022-06-20T14:13:48Z</cp:lastPrinted>
  <dcterms:created xsi:type="dcterms:W3CDTF">2014-12-15T12:59:31Z</dcterms:created>
  <dcterms:modified xsi:type="dcterms:W3CDTF">2022-06-20T15:36:15Z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</Properties>
</file>