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Casos asignados 2022\CSM-2022-159 ADQUISICIÓN DE GASTABLES REEMPLAZABLES (PILAS)\Editable\"/>
    </mc:Choice>
  </mc:AlternateContent>
  <bookViews>
    <workbookView xWindow="0" yWindow="0" windowWidth="15525" windowHeight="10905"/>
  </bookViews>
  <sheets>
    <sheet name="Landscape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5" l="1"/>
  <c r="K12" i="5"/>
  <c r="L12" i="5"/>
  <c r="N12" i="5" s="1"/>
  <c r="M12" i="5"/>
  <c r="J11" i="5" l="1"/>
  <c r="K11" i="5" s="1"/>
  <c r="M11" i="5"/>
  <c r="L14" i="5" s="1"/>
  <c r="L15" i="5" l="1"/>
  <c r="L17" i="5" s="1"/>
  <c r="L11" i="5"/>
  <c r="N11" i="5" s="1"/>
</calcChain>
</file>

<file path=xl/sharedStrings.xml><?xml version="1.0" encoding="utf-8"?>
<sst xmlns="http://schemas.openxmlformats.org/spreadsheetml/2006/main" count="29" uniqueCount="28">
  <si>
    <t>OFERTA ECONÓMICA</t>
  </si>
  <si>
    <t>Título del Proceso:</t>
  </si>
  <si>
    <t>No. Expediente: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</si>
  <si>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</si>
  <si>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</si>
  <si>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</si>
  <si>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</si>
  <si>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</si>
  <si>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</si>
  <si>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</si>
  <si>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</si>
  <si>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</si>
  <si>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</si>
  <si>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</si>
  <si>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</si>
  <si>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</si>
  <si>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</si>
  <si>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UND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</si>
  <si>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</si>
  <si>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</si>
  <si>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</si>
  <si>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</si>
  <si>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</si>
  <si>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</si>
  <si>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t>CSM-2022-159</t>
  </si>
  <si>
    <t xml:space="preserve"> ADQUISICIÓN DE GASTABLES REEMPLAZABLES PARA USO A NIVEL NACIONAL </t>
  </si>
  <si>
    <t>PILAS DOBLE (AA), DE 1.5 VOLTIOS</t>
  </si>
  <si>
    <t>PILAS TRIPLE (AAA), DE 1.5 VOLTIOS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</si>
</sst>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RD$&quot;* #,##0.00_);_(&quot;RD$&quot;* \(#,##0.00\);_(&quot;RD$&quot;* &quot;-&quot;??_);_(@_)"/>
    <numFmt numFmtId="164" formatCode="_(&quot;$&quot;* #,##0.00_);_(&quot;$&quot;* \(#,##0.00\);_(&quot;$&quot;* &quot;-&quot;??_);_(@_)"/>
    <numFmt numFmtId="165" formatCode="_(&quot;RD$&quot;* #,##0.000_);_(&quot;RD$&quot;* \(#,##0.000\);_(&quot;RD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80">
    <xf numFmtId="0" fontId="0" fillId="0" borderId="0" xfId="0"/>
    <xf numFmtId="0" fontId="7" fillId="0" borderId="0" xfId="0" applyFont="1" applyAlignment="1">
      <alignment horizontal="center" vertical="center"/>
    </xf>
    <xf numFmtId="0" fontId="11" fillId="0" borderId="0" xfId="0" applyFont="1"/>
    <xf numFmtId="0" fontId="1" fillId="0" borderId="0" xfId="0" applyFont="1" applyAlignment="1">
      <alignment horizontal="left" vertical="top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9" fillId="4" borderId="11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2" borderId="17" xfId="0" applyFont="1" applyFill="1" applyBorder="1" applyAlignment="1" applyProtection="1">
      <alignment wrapText="1"/>
      <protection locked="0"/>
    </xf>
    <xf numFmtId="0" fontId="5" fillId="4" borderId="17" xfId="0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vertical="center"/>
      <protection locked="0"/>
    </xf>
    <xf numFmtId="44" fontId="5" fillId="4" borderId="17" xfId="0" applyNumberFormat="1" applyFont="1" applyFill="1" applyBorder="1" applyAlignment="1">
      <alignment vertical="center"/>
    </xf>
    <xf numFmtId="0" fontId="4" fillId="4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wrapText="1"/>
      <protection locked="0"/>
    </xf>
    <xf numFmtId="0" fontId="5" fillId="4" borderId="19" xfId="0" applyFont="1" applyFill="1" applyBorder="1" applyAlignment="1">
      <alignment horizontal="center" vertical="center"/>
    </xf>
    <xf numFmtId="165" fontId="5" fillId="2" borderId="19" xfId="0" applyNumberFormat="1" applyFont="1" applyFill="1" applyBorder="1" applyAlignment="1" applyProtection="1">
      <alignment vertical="center"/>
      <protection locked="0"/>
    </xf>
    <xf numFmtId="44" fontId="5" fillId="4" borderId="19" xfId="0" applyNumberFormat="1" applyFont="1" applyFill="1" applyBorder="1" applyAlignment="1">
      <alignment vertical="center"/>
    </xf>
    <xf numFmtId="44" fontId="5" fillId="4" borderId="20" xfId="0" applyNumberFormat="1" applyFont="1" applyFill="1" applyBorder="1" applyAlignment="1">
      <alignment vertical="center"/>
    </xf>
    <xf numFmtId="0" fontId="4" fillId="4" borderId="21" xfId="0" applyFont="1" applyFill="1" applyBorder="1" applyAlignment="1">
      <alignment horizontal="center" vertical="center"/>
    </xf>
    <xf numFmtId="44" fontId="5" fillId="4" borderId="22" xfId="0" applyNumberFormat="1" applyFont="1" applyFill="1" applyBorder="1" applyAlignment="1">
      <alignment vertical="center"/>
    </xf>
    <xf numFmtId="9" fontId="5" fillId="2" borderId="19" xfId="0" applyNumberFormat="1" applyFont="1" applyFill="1" applyBorder="1" applyAlignment="1" applyProtection="1">
      <alignment horizontal="center" vertical="center"/>
      <protection locked="0"/>
    </xf>
    <xf numFmtId="9" fontId="5" fillId="2" borderId="17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4" borderId="19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44" fontId="5" fillId="4" borderId="8" xfId="0" applyNumberFormat="1" applyFont="1" applyFill="1" applyBorder="1" applyAlignment="1">
      <alignment horizontal="center" vertical="center"/>
    </xf>
    <xf numFmtId="44" fontId="5" fillId="4" borderId="9" xfId="0" applyNumberFormat="1" applyFont="1" applyFill="1" applyBorder="1" applyAlignment="1">
      <alignment horizontal="center" vertical="center"/>
    </xf>
    <xf numFmtId="44" fontId="5" fillId="4" borderId="3" xfId="0" applyNumberFormat="1" applyFont="1" applyFill="1" applyBorder="1" applyAlignment="1">
      <alignment horizontal="center" vertical="center"/>
    </xf>
    <xf numFmtId="44" fontId="5" fillId="4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44" fontId="12" fillId="4" borderId="13" xfId="0" applyNumberFormat="1" applyFont="1" applyFill="1" applyBorder="1" applyAlignment="1">
      <alignment horizontal="center" vertical="center"/>
    </xf>
    <xf numFmtId="44" fontId="12" fillId="4" borderId="14" xfId="0" applyNumberFormat="1" applyFont="1" applyFill="1" applyBorder="1" applyAlignment="1">
      <alignment horizontal="center" vertical="center"/>
    </xf>
    <xf numFmtId="44" fontId="12" fillId="4" borderId="15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4" borderId="3" xfId="0" applyFont="1" applyFill="1" applyBorder="1" applyAlignment="1" applyProtection="1">
      <alignment horizontal="left" vertical="center" wrapText="1"/>
      <protection locked="0"/>
    </xf>
    <xf numFmtId="0" fontId="1" fillId="4" borderId="3" xfId="0" applyFont="1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1" fillId="3" borderId="2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3" fontId="6" fillId="4" borderId="19" xfId="0" applyNumberFormat="1" applyFont="1" applyFill="1" applyBorder="1" applyAlignment="1">
      <alignment horizontal="center" vertical="center" wrapText="1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114300</xdr:rowOff>
    </xdr:from>
    <xdr:to>
      <xdr:col>3</xdr:col>
      <xdr:colOff>390525</xdr:colOff>
      <xdr:row>1</xdr:row>
      <xdr:rowOff>238125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5440C59-5359-9B43-AF9B-5565620C2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14300"/>
          <a:ext cx="264795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zoomScale="90" zoomScaleNormal="90" zoomScaleSheetLayoutView="100" workbookViewId="0">
      <selection activeCell="E11" sqref="E11"/>
    </sheetView>
  </sheetViews>
  <sheetFormatPr baseColWidth="10" defaultColWidth="11.42578125" defaultRowHeight="15" x14ac:dyDescent="0.25"/>
  <cols>
    <col min="1" max="1" width="5.85546875" customWidth="1"/>
    <col min="2" max="2" width="16.28515625" customWidth="1"/>
    <col min="3" max="3" width="12.7109375" customWidth="1"/>
    <col min="4" max="4" width="54.140625" customWidth="1"/>
    <col min="5" max="5" width="21.5703125" customWidth="1"/>
    <col min="6" max="6" width="11.42578125" bestFit="1" customWidth="1"/>
    <col min="7" max="7" width="14" customWidth="1"/>
    <col min="8" max="8" width="16.140625" bestFit="1" customWidth="1"/>
    <col min="9" max="9" width="8.28515625" customWidth="1"/>
    <col min="10" max="10" width="18.42578125" customWidth="1"/>
    <col min="11" max="11" width="16.5703125" hidden="1" customWidth="1"/>
    <col min="12" max="12" width="21" customWidth="1"/>
    <col min="13" max="13" width="19.140625" hidden="1" customWidth="1"/>
    <col min="14" max="14" width="19.28515625" customWidth="1"/>
  </cols>
  <sheetData>
    <row r="1" spans="1:14" ht="65.25" customHeight="1" x14ac:dyDescent="0.25"/>
    <row r="2" spans="1:14" ht="23.25" customHeight="1" x14ac:dyDescent="0.2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8.95" customHeight="1" x14ac:dyDescent="0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ht="19.5" thickBot="1" x14ac:dyDescent="0.3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48.75" customHeight="1" x14ac:dyDescent="0.25">
      <c r="A5" s="77" t="s">
        <v>1</v>
      </c>
      <c r="B5" s="72"/>
      <c r="C5" s="65" t="s">
        <v>25</v>
      </c>
      <c r="D5" s="65"/>
      <c r="E5" s="65"/>
      <c r="F5" s="65"/>
      <c r="G5" s="65"/>
      <c r="H5" s="65"/>
      <c r="I5" s="72" t="s">
        <v>2</v>
      </c>
      <c r="J5" s="72"/>
      <c r="K5" s="5"/>
      <c r="L5" s="65" t="s">
        <v>24</v>
      </c>
      <c r="M5" s="66"/>
      <c r="N5" s="67"/>
    </row>
    <row r="6" spans="1:14" ht="21.75" customHeight="1" x14ac:dyDescent="0.25">
      <c r="A6" s="78" t="s">
        <v>3</v>
      </c>
      <c r="B6" s="73"/>
      <c r="C6" s="75"/>
      <c r="D6" s="75"/>
      <c r="E6" s="75"/>
      <c r="F6" s="75"/>
      <c r="G6" s="75"/>
      <c r="H6" s="75"/>
      <c r="I6" s="73" t="s">
        <v>4</v>
      </c>
      <c r="J6" s="73"/>
      <c r="K6" s="4"/>
      <c r="L6" s="68"/>
      <c r="M6" s="68"/>
      <c r="N6" s="69"/>
    </row>
    <row r="7" spans="1:14" ht="21.75" customHeight="1" thickBot="1" x14ac:dyDescent="0.3">
      <c r="A7" s="63" t="s">
        <v>5</v>
      </c>
      <c r="B7" s="64"/>
      <c r="C7" s="76"/>
      <c r="D7" s="76"/>
      <c r="E7" s="76"/>
      <c r="F7" s="76"/>
      <c r="G7" s="76"/>
      <c r="H7" s="76"/>
      <c r="I7" s="64" t="s">
        <v>6</v>
      </c>
      <c r="J7" s="64"/>
      <c r="K7" s="6"/>
      <c r="L7" s="70"/>
      <c r="M7" s="70"/>
      <c r="N7" s="71"/>
    </row>
    <row r="8" spans="1:14" ht="6" customHeight="1" thickBot="1" x14ac:dyDescent="0.3">
      <c r="A8" s="3"/>
      <c r="B8" s="3"/>
      <c r="C8" s="3"/>
      <c r="D8" s="3"/>
      <c r="E8" s="3"/>
      <c r="F8" s="13"/>
      <c r="G8" s="13"/>
      <c r="H8" s="13"/>
      <c r="I8" s="13"/>
      <c r="J8" s="13"/>
      <c r="K8" s="13"/>
      <c r="L8" s="13"/>
      <c r="M8" s="13"/>
      <c r="N8" s="13"/>
    </row>
    <row r="9" spans="1:14" ht="30.75" thickBot="1" x14ac:dyDescent="0.3">
      <c r="A9" s="8" t="s">
        <v>7</v>
      </c>
      <c r="B9" s="62" t="s">
        <v>8</v>
      </c>
      <c r="C9" s="62"/>
      <c r="D9" s="62"/>
      <c r="E9" s="10" t="s">
        <v>9</v>
      </c>
      <c r="F9" s="10" t="s">
        <v>10</v>
      </c>
      <c r="G9" s="10" t="s">
        <v>11</v>
      </c>
      <c r="H9" s="10" t="s">
        <v>12</v>
      </c>
      <c r="I9" s="10" t="s">
        <v>13</v>
      </c>
      <c r="J9" s="10" t="s">
        <v>14</v>
      </c>
      <c r="K9" s="10"/>
      <c r="L9" s="10" t="s">
        <v>15</v>
      </c>
      <c r="M9" s="10"/>
      <c r="N9" s="9" t="s">
        <v>16</v>
      </c>
    </row>
    <row r="10" spans="1:14" ht="6" customHeight="1" thickBot="1" x14ac:dyDescent="0.3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ht="84.95" customHeight="1" thickBot="1" x14ac:dyDescent="0.3">
      <c r="A11" s="18">
        <v>1</v>
      </c>
      <c r="B11" s="36" t="s">
        <v>26</v>
      </c>
      <c r="C11" s="36"/>
      <c r="D11" s="36"/>
      <c r="E11" s="19"/>
      <c r="F11" s="20" t="s">
        <v>17</v>
      </c>
      <c r="G11" s="79">
        <v>1560</v>
      </c>
      <c r="H11" s="21"/>
      <c r="I11" s="26">
        <v>0.18</v>
      </c>
      <c r="J11" s="22">
        <f>H11*I11</f>
        <v>0</v>
      </c>
      <c r="K11" s="22">
        <f t="shared" ref="K11" si="0">G11*J11</f>
        <v>0</v>
      </c>
      <c r="L11" s="22">
        <f t="shared" ref="L11" si="1">H11+J11</f>
        <v>0</v>
      </c>
      <c r="M11" s="22">
        <f>G11*H11</f>
        <v>0</v>
      </c>
      <c r="N11" s="23">
        <f>G11*L11</f>
        <v>0</v>
      </c>
    </row>
    <row r="12" spans="1:14" ht="84.95" customHeight="1" x14ac:dyDescent="0.25">
      <c r="A12" s="24">
        <v>2</v>
      </c>
      <c r="B12" s="28" t="s">
        <v>27</v>
      </c>
      <c r="C12" s="28"/>
      <c r="D12" s="28"/>
      <c r="E12" s="14"/>
      <c r="F12" s="15" t="s">
        <v>17</v>
      </c>
      <c r="G12" s="79">
        <v>1560</v>
      </c>
      <c r="H12" s="16"/>
      <c r="I12" s="27">
        <v>0.18</v>
      </c>
      <c r="J12" s="17">
        <f t="shared" ref="J12" si="2">H12*I12</f>
        <v>0</v>
      </c>
      <c r="K12" s="17">
        <f t="shared" ref="K12" si="3">G12*J12</f>
        <v>0</v>
      </c>
      <c r="L12" s="17">
        <f t="shared" ref="L12" si="4">H12+J12</f>
        <v>0</v>
      </c>
      <c r="M12" s="17">
        <f t="shared" ref="M12" si="5">G12*H12</f>
        <v>0</v>
      </c>
      <c r="N12" s="25">
        <f t="shared" ref="N12" si="6">G12*L12</f>
        <v>0</v>
      </c>
    </row>
    <row r="13" spans="1:14" ht="6" customHeight="1" thickBot="1" x14ac:dyDescent="0.3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</row>
    <row r="14" spans="1:14" ht="27.75" customHeight="1" x14ac:dyDescent="0.25">
      <c r="A14" s="50" t="s">
        <v>18</v>
      </c>
      <c r="B14" s="51"/>
      <c r="C14" s="51"/>
      <c r="D14" s="51"/>
      <c r="E14" s="51"/>
      <c r="F14" s="51"/>
      <c r="G14" s="51"/>
      <c r="H14" s="51"/>
      <c r="I14" s="51"/>
      <c r="J14" s="51"/>
      <c r="K14" s="11"/>
      <c r="L14" s="48">
        <f>SUM(M11:M12)</f>
        <v>0</v>
      </c>
      <c r="M14" s="48"/>
      <c r="N14" s="49"/>
    </row>
    <row r="15" spans="1:14" ht="27.75" customHeight="1" thickBot="1" x14ac:dyDescent="0.3">
      <c r="A15" s="52" t="s">
        <v>19</v>
      </c>
      <c r="B15" s="53"/>
      <c r="C15" s="53"/>
      <c r="D15" s="53"/>
      <c r="E15" s="53"/>
      <c r="F15" s="53"/>
      <c r="G15" s="53"/>
      <c r="H15" s="53"/>
      <c r="I15" s="53"/>
      <c r="J15" s="53"/>
      <c r="K15" s="12"/>
      <c r="L15" s="46">
        <f>SUM(K11:K12)</f>
        <v>0</v>
      </c>
      <c r="M15" s="46"/>
      <c r="N15" s="47"/>
    </row>
    <row r="16" spans="1:14" ht="6" customHeight="1" thickBot="1" x14ac:dyDescent="0.3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</row>
    <row r="17" spans="1:14" s="2" customFormat="1" ht="69" customHeight="1" x14ac:dyDescent="0.2">
      <c r="A17" s="38" t="s">
        <v>20</v>
      </c>
      <c r="B17" s="39"/>
      <c r="C17" s="39"/>
      <c r="D17" s="39"/>
      <c r="E17" s="37"/>
      <c r="F17" s="37"/>
      <c r="G17" s="37"/>
      <c r="H17" s="37"/>
      <c r="I17" s="60" t="s">
        <v>21</v>
      </c>
      <c r="J17" s="61"/>
      <c r="K17" s="7"/>
      <c r="L17" s="57">
        <f>L14+L15</f>
        <v>0</v>
      </c>
      <c r="M17" s="58"/>
      <c r="N17" s="59"/>
    </row>
    <row r="18" spans="1:14" ht="6" customHeight="1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</row>
    <row r="19" spans="1:14" ht="6" customHeight="1" thickBot="1" x14ac:dyDescent="0.3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</row>
    <row r="20" spans="1:14" ht="15" customHeight="1" x14ac:dyDescent="0.25">
      <c r="A20" s="40" t="s">
        <v>22</v>
      </c>
      <c r="B20" s="41"/>
      <c r="C20" s="41"/>
      <c r="D20" s="41"/>
      <c r="E20" s="41"/>
      <c r="F20" s="41"/>
      <c r="G20" s="41"/>
      <c r="H20" s="41"/>
      <c r="I20" s="29" t="s">
        <v>23</v>
      </c>
      <c r="J20" s="29"/>
      <c r="K20" s="29"/>
      <c r="L20" s="29"/>
      <c r="M20" s="29"/>
      <c r="N20" s="30"/>
    </row>
    <row r="21" spans="1:14" ht="15" customHeight="1" x14ac:dyDescent="0.25">
      <c r="A21" s="42"/>
      <c r="B21" s="43"/>
      <c r="C21" s="43"/>
      <c r="D21" s="43"/>
      <c r="E21" s="43"/>
      <c r="F21" s="43"/>
      <c r="G21" s="43"/>
      <c r="H21" s="43"/>
      <c r="I21" s="31"/>
      <c r="J21" s="31"/>
      <c r="K21" s="31"/>
      <c r="L21" s="31"/>
      <c r="M21" s="31"/>
      <c r="N21" s="32"/>
    </row>
    <row r="22" spans="1:14" ht="15" customHeight="1" x14ac:dyDescent="0.25">
      <c r="A22" s="42"/>
      <c r="B22" s="43"/>
      <c r="C22" s="43"/>
      <c r="D22" s="43"/>
      <c r="E22" s="43"/>
      <c r="F22" s="43"/>
      <c r="G22" s="43"/>
      <c r="H22" s="43"/>
      <c r="I22" s="31"/>
      <c r="J22" s="31"/>
      <c r="K22" s="31"/>
      <c r="L22" s="31"/>
      <c r="M22" s="31"/>
      <c r="N22" s="32"/>
    </row>
    <row r="23" spans="1:14" ht="15" customHeight="1" x14ac:dyDescent="0.25">
      <c r="A23" s="42"/>
      <c r="B23" s="43"/>
      <c r="C23" s="43"/>
      <c r="D23" s="43"/>
      <c r="E23" s="43"/>
      <c r="F23" s="43"/>
      <c r="G23" s="43"/>
      <c r="H23" s="43"/>
      <c r="I23" s="31"/>
      <c r="J23" s="31"/>
      <c r="K23" s="31"/>
      <c r="L23" s="31"/>
      <c r="M23" s="31"/>
      <c r="N23" s="32"/>
    </row>
    <row r="24" spans="1:14" ht="15" customHeight="1" thickBot="1" x14ac:dyDescent="0.3">
      <c r="A24" s="44"/>
      <c r="B24" s="45"/>
      <c r="C24" s="45"/>
      <c r="D24" s="45"/>
      <c r="E24" s="45"/>
      <c r="F24" s="45"/>
      <c r="G24" s="45"/>
      <c r="H24" s="45"/>
      <c r="I24" s="33"/>
      <c r="J24" s="33"/>
      <c r="K24" s="33"/>
      <c r="L24" s="33"/>
      <c r="M24" s="33"/>
      <c r="N24" s="34"/>
    </row>
  </sheetData>
  <mergeCells count="31">
    <mergeCell ref="A2:N3"/>
    <mergeCell ref="C5:H5"/>
    <mergeCell ref="C6:H6"/>
    <mergeCell ref="C7:H7"/>
    <mergeCell ref="A5:B5"/>
    <mergeCell ref="A6:B6"/>
    <mergeCell ref="B9:D9"/>
    <mergeCell ref="A7:B7"/>
    <mergeCell ref="L5:N5"/>
    <mergeCell ref="L6:N6"/>
    <mergeCell ref="L7:N7"/>
    <mergeCell ref="I5:J5"/>
    <mergeCell ref="I6:J6"/>
    <mergeCell ref="I7:J7"/>
    <mergeCell ref="I20:N24"/>
    <mergeCell ref="A10:N10"/>
    <mergeCell ref="B11:D11"/>
    <mergeCell ref="E17:H17"/>
    <mergeCell ref="A17:D17"/>
    <mergeCell ref="A20:H24"/>
    <mergeCell ref="L15:N15"/>
    <mergeCell ref="L14:N14"/>
    <mergeCell ref="A14:J14"/>
    <mergeCell ref="A15:J15"/>
    <mergeCell ref="A13:N13"/>
    <mergeCell ref="A16:N16"/>
    <mergeCell ref="A18:N18"/>
    <mergeCell ref="L17:N17"/>
    <mergeCell ref="I17:J17"/>
    <mergeCell ref="A19:N19"/>
    <mergeCell ref="B12:D12"/>
  </mergeCells>
  <dataValidations count="1">
    <dataValidation type="decimal" allowBlank="1" showInputMessage="1" showErrorMessage="1" errorTitle="ALERTA" error="EN ESTA CELDA SOLO ES PERMITIDO DÍGITOS NUMÉRICOS" sqref="H11:I12">
      <formula1>0</formula1>
      <formula2>9999999.99</formula2>
    </dataValidation>
  </dataValidations>
  <printOptions horizontalCentered="1"/>
  <pageMargins left="0.39370078740157483" right="0.39370078740157483" top="0.19685039370078741" bottom="0.39370078740157483" header="0.31496062992125984" footer="0.31496062992125984"/>
  <pageSetup scale="59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  <TaxCatchAll xmlns="ef3d409c-51e8-4a1c-b238-cf9f3673307b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6EBA176-7E1B-4471-97CB-3BF49DCC09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209cd0db-1aa9-466c-8933-4493a1504f63"/>
    <ds:schemaRef ds:uri="http://www.w3.org/XML/1998/namespace"/>
    <ds:schemaRef ds:uri="23968453-7404-4c66-b04b-c533b279d534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ef3d409c-51e8-4a1c-b238-cf9f3673307b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User</cp:lastModifiedBy>
  <cp:revision/>
  <cp:lastPrinted>2022-06-07T17:50:59Z</cp:lastPrinted>
  <dcterms:created xsi:type="dcterms:W3CDTF">2014-12-15T12:59:31Z</dcterms:created>
  <dcterms:modified xsi:type="dcterms:W3CDTF">2022-07-04T14:15:32Z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</Properties>
</file>