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Users\martjimenez\Desktop\Compras\Procesos CSM MJ\2022\CSM-2022-151 Adq. de transformador para Jarabacoa\Editables\Anexos\"/>
    </mc:Choice>
  </mc:AlternateContent>
  <xr:revisionPtr revIDLastSave="0" documentId="13_ncr:1_{A4688FBC-F29B-460A-8835-5A7B2079A3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ndscape (2)" sheetId="6" r:id="rId1"/>
    <sheet name="Landscape" sheetId="5" r:id="rId2"/>
  </sheets>
  <definedNames>
    <definedName name="_xlnm.Print_Titles" localSheetId="0">'Landscape (2)'!$1:$11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2" i="6" l="1"/>
  <c r="J13" i="6"/>
  <c r="K13" i="6"/>
  <c r="L13" i="6"/>
  <c r="J14" i="6"/>
  <c r="K14" i="6" s="1"/>
  <c r="L14" i="6" s="1"/>
  <c r="J15" i="6"/>
  <c r="K15" i="6"/>
  <c r="L15" i="6" s="1"/>
  <c r="J16" i="6"/>
  <c r="K16" i="6"/>
  <c r="L16" i="6"/>
  <c r="J17" i="6"/>
  <c r="K17" i="6"/>
  <c r="L17" i="6"/>
  <c r="J18" i="6"/>
  <c r="K18" i="6" s="1"/>
  <c r="L18" i="6" s="1"/>
  <c r="J19" i="6"/>
  <c r="K19" i="6"/>
  <c r="L19" i="6" s="1"/>
  <c r="J20" i="6"/>
  <c r="K20" i="6"/>
  <c r="L20" i="6"/>
  <c r="J21" i="6"/>
  <c r="K21" i="6"/>
  <c r="L21" i="6"/>
  <c r="J22" i="6"/>
  <c r="K22" i="6" s="1"/>
  <c r="L22" i="6" s="1"/>
  <c r="J23" i="6"/>
  <c r="K23" i="6"/>
  <c r="L23" i="6" s="1"/>
  <c r="J24" i="6"/>
  <c r="K24" i="6" s="1"/>
  <c r="L24" i="6" s="1"/>
  <c r="J25" i="6"/>
  <c r="K25" i="6"/>
  <c r="L25" i="6"/>
  <c r="J26" i="6"/>
  <c r="K26" i="6" s="1"/>
  <c r="L26" i="6" s="1"/>
  <c r="J27" i="6"/>
  <c r="K27" i="6"/>
  <c r="L27" i="6" s="1"/>
  <c r="J28" i="6"/>
  <c r="K28" i="6"/>
  <c r="L28" i="6"/>
  <c r="J29" i="6"/>
  <c r="K29" i="6"/>
  <c r="L29" i="6"/>
  <c r="J30" i="6"/>
  <c r="K30" i="6" s="1"/>
  <c r="L30" i="6" s="1"/>
  <c r="J31" i="6"/>
  <c r="K31" i="6"/>
  <c r="L31" i="6" s="1"/>
  <c r="J32" i="6"/>
  <c r="K32" i="6"/>
  <c r="L32" i="6"/>
  <c r="J33" i="6"/>
  <c r="K33" i="6"/>
  <c r="L33" i="6"/>
  <c r="J34" i="6"/>
  <c r="K34" i="6" s="1"/>
  <c r="L34" i="6" s="1"/>
  <c r="J35" i="6"/>
  <c r="K35" i="6"/>
  <c r="L35" i="6" s="1"/>
  <c r="J36" i="6"/>
  <c r="K36" i="6"/>
  <c r="L36" i="6"/>
  <c r="J37" i="6"/>
  <c r="K37" i="6"/>
  <c r="L37" i="6"/>
  <c r="J38" i="6"/>
  <c r="K38" i="6" s="1"/>
  <c r="L38" i="6" s="1"/>
  <c r="J39" i="6"/>
  <c r="K39" i="6"/>
  <c r="L39" i="6" s="1"/>
  <c r="J40" i="6"/>
  <c r="K40" i="6"/>
  <c r="L40" i="6"/>
  <c r="J41" i="6"/>
  <c r="K41" i="6"/>
  <c r="L41" i="6"/>
  <c r="J42" i="6"/>
  <c r="K42" i="6" s="1"/>
  <c r="L42" i="6" s="1"/>
  <c r="J43" i="6"/>
  <c r="K43" i="6"/>
  <c r="L43" i="6" s="1"/>
  <c r="J44" i="6"/>
  <c r="K44" i="6"/>
  <c r="L44" i="6"/>
  <c r="J45" i="6"/>
  <c r="K45" i="6"/>
  <c r="L45" i="6"/>
  <c r="J46" i="6"/>
  <c r="K46" i="6" s="1"/>
  <c r="L46" i="6" s="1"/>
  <c r="J47" i="6"/>
  <c r="K47" i="6"/>
  <c r="L47" i="6" s="1"/>
  <c r="J48" i="6"/>
  <c r="K48" i="6"/>
  <c r="L48" i="6"/>
  <c r="J49" i="6"/>
  <c r="K49" i="6"/>
  <c r="L49" i="6"/>
  <c r="J50" i="6"/>
  <c r="K50" i="6" s="1"/>
  <c r="L50" i="6" s="1"/>
  <c r="J51" i="6"/>
  <c r="K51" i="6"/>
  <c r="L51" i="6" s="1"/>
  <c r="J12" i="6"/>
  <c r="K12" i="6" s="1"/>
  <c r="L12" i="6" s="1"/>
  <c r="J12" i="5"/>
  <c r="K12" i="5" l="1"/>
  <c r="L12" i="5" s="1"/>
  <c r="L13" i="5" s="1"/>
</calcChain>
</file>

<file path=xl/sharedStrings.xml><?xml version="1.0" encoding="utf-8"?>
<sst xmlns="http://schemas.openxmlformats.org/spreadsheetml/2006/main" count="126" uniqueCount="68">
  <si>
    <t>OFERTA ECONÓMICA</t>
  </si>
  <si>
    <t>SNCC.F.033-OFERTA ECONÓMICA</t>
  </si>
  <si>
    <t>Título del Proceso:</t>
  </si>
  <si>
    <t>ADQUISICIÓN DE TRANSFORMADOR Y MATERIALES ELÉCTRICOS PARA EL SISTEMA ELECTRICO DE POTENCIA Y ALIMENTACIÓN DE LOS ACONDICIONADORES DE AIRE EN EL NUEVO PALACIO DE JUSTICIA DE JARABACOA - DIRIGIDO A MIPYMES</t>
  </si>
  <si>
    <t>No. Expediente:</t>
  </si>
  <si>
    <t>CSM-2022-151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</si>
  <si>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</si>
  <si>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</si>
  <si>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</si>
  <si>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</si>
  <si>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</si>
  <si>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</si>
  <si>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</si>
  <si>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</si>
  <si>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</si>
  <si>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</si>
  <si>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</t>
  </si>
  <si>
    <t>Precio Unitario Final</t>
  </si>
  <si>
    <t>Precio Total</t>
  </si>
  <si>
    <t xml:space="preserve">TRANSFORMADOR   
- TIPO PAD MOUNTED DE 100 KVA 
- CONEXIÓN MONOFÁSICA 
- SUMERGIDO EN ACEITE MINERAL 
- VOLTAJE DE ENTRADA 7.2 KV 
- SALIDA 120/240 VOLTIOS 
- TIPO RADIAL 
- FRENTE MUERTO 
- HOMOLOGADO PARA EDENORTE 
NOTA:  
INCLUIR GARANTÍA DE UN (1) AÑO MÍNIMO 
INCLUIR TRANSPORTE HACIA LA CIUDAD DE JARABACOA, PREVIA ENTRADA EN LA DIVISIÓN DE ALMACÉN Y SUMINISTRO </t>
  </si>
  <si>
    <t>UNIDAD</t>
  </si>
  <si>
    <t>ALAMBRE URD # 2
- ENCHAQUETADO PARA 100% DEL NEUTRO Y DE COBRE</t>
  </si>
  <si>
    <t>PIES</t>
  </si>
  <si>
    <t xml:space="preserve">ENCLOUS – BREAKER PARA 400 AMP 
- FABRICADO EN NEMA-3R 
- CON BARRAS DE CONEXIÓN DE NEUTRO Y TIERRA 
- BREAKER DE PROTECCIÓN INCLUIDO, A 200 VOLTIOS  
- PUERTA Y LLAVÍN </t>
  </si>
  <si>
    <t>PANEL BOARD MONOFÁSICO PARA 600 AMPERES 
- FABRICADO EN MENA 3-R 
- CON BARRAS PARA CONEXIÓN DE NEUTRO Y TIERRA 
- SIN BREAKER DE PROTECCIÓN PRINCIPAL  
- BARRAS DE ALUMINIO, A 200 VOLTIOS O MÁS 
- COMPUESTO POR: 
  - 3 BREAK 2P/100 AMP. 
  - 2 BREAK 2P/75 AMP.  
  - 2 BREAK 2P/125 AMP. 
-CON PUERTA Y LLAVÍN</t>
  </si>
  <si>
    <t xml:space="preserve">ALAMBRE THHN # 4/0 
- DE COBRE  
- AISLANTE PARA SOPORTAR HASTA 600 VOLTIOS </t>
  </si>
  <si>
    <t xml:space="preserve">ALAMBRE THHN # 1/0
- DE COBRE  
- AISLANTE PARA SOPORTAR HASTA 600 VOLTIOS </t>
  </si>
  <si>
    <t xml:space="preserve">ALAMBRE THHN # 2 (COLOR BLANCO)
- DE COBRE  
- AISLANTE PARA SOPORTAR HASTA 600 VOLTIOS </t>
  </si>
  <si>
    <t xml:space="preserve">ALAMBRE THHN # 4 (COLOR VERDE 7 HILOS)
- DE COBRE  
- AISLANTE PARA SOPORTAR HASTA 600 VOLTIOS </t>
  </si>
  <si>
    <t xml:space="preserve">ELBOW CONECTOR PARA URD # 2 (COMPLETO) 
- LOS TERMINALES PARA EXTERIOR E INTERIOR DEBEN SER COMPLETOS, INCLUIR CUERPO Y VARILLA </t>
  </si>
  <si>
    <t xml:space="preserve">TERMINAL PARA EXTERIOR PARA URD # 2 CON SU VARILLA 
- LOS TERMINALES PARA EXTERIOR E INTERIOR DEBEN SER COMPLETOS, INCLUIR CUERPO Y VARILLA </t>
  </si>
  <si>
    <t>SELECCIONADORA (KUT-OUT) DE 100 AMPERES
•	9 KV O MÁS
•	COMPLETA CON BASE Y VELA</t>
  </si>
  <si>
    <t>CONDULET EMT DE 2”</t>
  </si>
  <si>
    <t>APARTARRAYOS POLIMÉRICO 
•	9 KV O MÁS
•	INCLUIR SOPORTE Y TORNILLOS</t>
  </si>
  <si>
    <t xml:space="preserve">TUBOS IMC DE 2” </t>
  </si>
  <si>
    <t xml:space="preserve">TUBOS EMT DE 2” </t>
  </si>
  <si>
    <t>TUBOS PVC DE 2” SRD-26</t>
  </si>
  <si>
    <t>TUBOS PVC DE 3” SRD-26</t>
  </si>
  <si>
    <t xml:space="preserve">CURVAS PVC 3”
- PARA SER USADOS EN TRABAJOS DE ELECTRICIDAD </t>
  </si>
  <si>
    <t xml:space="preserve">CURVAS PVC 2”
- PARA SER USADOS EN TRABAJOS DE ELECTRICIDAD </t>
  </si>
  <si>
    <t>CURVAS EMT 2”</t>
  </si>
  <si>
    <t>COUPLIN EMT DE 2”</t>
  </si>
  <si>
    <t>CONECTORES RECTO EMT DE 3”</t>
  </si>
  <si>
    <t>LETRAS “LB” EMT DE 2”</t>
  </si>
  <si>
    <t>ABRAZADERAS UNITRUP DE 2”
- DE METAL</t>
  </si>
  <si>
    <t>CHANNEL O RIEL PERFORADO DE 1 1/2¨ x 3/4" X 10
- DE METAL</t>
  </si>
  <si>
    <t>TARUGOS DE PLOMOS 5/16 X 2"</t>
  </si>
  <si>
    <t>TORNILLOS TIRAFONDO CABEZA HEXAGONAL DE 5/16 X 2"</t>
  </si>
  <si>
    <t>TARUGOS AZULES 
- 2" X 8 MM</t>
  </si>
  <si>
    <t xml:space="preserve">TORNILLOS DIABLITOS DE 1 1/2" X 6 MM </t>
  </si>
  <si>
    <t>TORNILLOS CABEZA HEXAGONAL ROSCA CORRIDA 5/8¨ X 12” CON TUERCA Y ARANDELA DE PRESIÓN
•	PARA USO EN ESTRUCTURAS ELÉCTRICAS PARA MEDIA TENSIÓN</t>
  </si>
  <si>
    <t>ADAPTADOR HEMBRA PVC DE 3"</t>
  </si>
  <si>
    <t>ADAPTADOR HEMBRA PVC DE 2"</t>
  </si>
  <si>
    <t>ROLLOS DE TAPE DE VINILO DE 3/4" DE ANCHO X 66 PIES DE LARGO
•	GRADO PROFESIONAL
•	PARA VOLTAJE HASTA 600 VAC Y TEMPERATURAS DE HASTA 80 GRADOS</t>
  </si>
  <si>
    <t>ROLLO DE TAPE VINILO COLOR ROJO</t>
  </si>
  <si>
    <t>ROLLO DE TAPE VINILO COLOR AZUL</t>
  </si>
  <si>
    <t>ROLLO DE TAPE VINILO COLOR AMARILLO</t>
  </si>
  <si>
    <t>ROLLO DE TAPE VINILO COLOR BLANCO</t>
  </si>
  <si>
    <t>ROLLO DE TAPE VINILO COLOR VERDE</t>
  </si>
  <si>
    <t xml:space="preserve">VARILLA DE CONEXIÓN A TIERRA DE 5/8" X 8" CON SU CONECTOR
- REVESTIMIENTO DE COBRE </t>
  </si>
  <si>
    <t>ARANDELAS CUADRADAS 2" X 2" CON AGUJERO DE 5/8"</t>
  </si>
  <si>
    <t>VALOR DE LA OFERTA EN LETRAS 
(DEBE CONTENER LOS IMPUESTOS INCLUIDOS)</t>
  </si>
  <si>
    <t>VALOR DE LA OFERTA EN 
NÚMEROS EN RD$</t>
  </si>
  <si>
    <t>Firma y Sello</t>
  </si>
  <si>
    <t>ADQUISICIÓN DE UN TRANSFORMADOR Y MATERIALES ELÉCTRICOS PARA SER USADOS EN EL PALACIA DE JUSTICIA DEL MUNICIPIO DE BANÍ.</t>
  </si>
  <si>
    <t>CSM-2022-090</t>
  </si>
  <si>
    <r>
      <rPr>
        <b/>
        <sz val="14"/>
        <color rgb="FF000000"/>
        <rFont val="Arial Narrow"/>
        <family val="2"/>
      </rPr>
      <t xml:space="preserve">RESMAS DE PAPEL BOND 20 8½ X 11 </t>
    </r>
    <r>
      <rPr>
        <sz val="14"/>
        <color rgb="FF000000"/>
        <rFont val="Arial Narrow"/>
        <family val="2"/>
      </rPr>
      <t xml:space="preserve">
•	PARA COPIADORA, FAX E IMPRESORA LASER E INKJET, 
•	BLANCURA (100%), 
•	TAMAÑO 8 1/2 X 11´´ PULGADAS, 
•	ENVOLTURA PARA EXTRACONTROL DE HUMEDAD (GRAIN LONG 215.9 X 279.4MM MILIMETROS, 75GRAMOS/METROS CUADRADOS, 10MHIG SPEED PREMIUM QUALITY XEROGRAPHIC PAPER). 
•	PRESENTACION: EN RESMA DE 500 HOJAS. 
•	EMPAQUE: EN CAJA CON 10 RESMAS</t>
    </r>
  </si>
  <si>
    <t>RESMA
 (500 HOJAS)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</si>
</sst>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4"/>
      <color rgb="FF000000"/>
      <name val="Arial Narrow"/>
      <family val="2"/>
    </font>
    <font>
      <b/>
      <sz val="14"/>
      <color rgb="FF000000"/>
      <name val="Arial Narrow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 vertical="justify"/>
      <protection locked="0"/>
    </xf>
    <xf numFmtId="164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0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0" fontId="11" fillId="2" borderId="1" xfId="0" applyFont="1" applyFill="1" applyBorder="1" applyAlignment="1" applyProtection="1">
      <alignment vertical="center" wrapText="1"/>
      <protection locked="0"/>
    </xf>
    <xf numFmtId="164" fontId="11" fillId="2" borderId="1" xfId="0" applyNumberFormat="1" applyFont="1" applyFill="1" applyBorder="1" applyAlignment="1" applyProtection="1">
      <alignment vertical="center"/>
      <protection locked="0"/>
    </xf>
    <xf numFmtId="164" fontId="11" fillId="5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164" fontId="10" fillId="5" borderId="14" xfId="0" applyNumberFormat="1" applyFont="1" applyFill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5" fillId="5" borderId="1" xfId="0" applyFont="1" applyFill="1" applyBorder="1" applyAlignment="1">
      <alignment vertical="center" wrapText="1"/>
    </xf>
    <xf numFmtId="0" fontId="15" fillId="2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164" fontId="15" fillId="2" borderId="1" xfId="0" applyNumberFormat="1" applyFont="1" applyFill="1" applyBorder="1" applyAlignment="1" applyProtection="1">
      <alignment vertical="center"/>
      <protection locked="0"/>
    </xf>
    <xf numFmtId="164" fontId="15" fillId="5" borderId="1" xfId="0" applyNumberFormat="1" applyFont="1" applyFill="1" applyBorder="1" applyAlignment="1">
      <alignment vertical="center"/>
    </xf>
    <xf numFmtId="0" fontId="15" fillId="5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5" fillId="0" borderId="1" xfId="0" applyFont="1" applyBorder="1" applyAlignment="1">
      <alignment vertical="center"/>
    </xf>
    <xf numFmtId="164" fontId="10" fillId="5" borderId="1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14" xfId="0" applyFont="1" applyFill="1" applyBorder="1" applyAlignment="1" applyProtection="1">
      <alignment horizontal="left" vertical="center"/>
      <protection locked="0"/>
    </xf>
    <xf numFmtId="0" fontId="10" fillId="5" borderId="14" xfId="0" applyFont="1" applyFill="1" applyBorder="1" applyAlignment="1">
      <alignment horizontal="center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0</xdr:rowOff>
    </xdr:from>
    <xdr:to>
      <xdr:col>1</xdr:col>
      <xdr:colOff>3103880</xdr:colOff>
      <xdr:row>2</xdr:row>
      <xdr:rowOff>1025525</xdr:rowOff>
    </xdr:to>
    <xdr:pic>
      <xdr:nvPicPr>
        <xdr:cNvPr id="3" name="Imagen 2" descr="Texto&#10;&#10;Descripción generada automáticamente con confianza media">
          <a:extLst>
            <a:ext uri="{FF2B5EF4-FFF2-40B4-BE49-F238E27FC236}">
              <a16:creationId xmlns:a16="http://schemas.microsoft.com/office/drawing/2014/main" id="{99027A4E-D742-0394-3A9D-81926B430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3500755" cy="12636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1847850</xdr:colOff>
      <xdr:row>3</xdr:row>
      <xdr:rowOff>25400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603500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627C1-B0ED-46DD-9AB1-DA3650FA9B07}">
  <sheetPr>
    <pageSetUpPr fitToPage="1"/>
  </sheetPr>
  <dimension ref="A2:L61"/>
  <sheetViews>
    <sheetView tabSelected="1" zoomScale="60" zoomScaleNormal="60" zoomScaleSheetLayoutView="100" workbookViewId="0">
      <selection activeCell="W11" sqref="W11"/>
    </sheetView>
  </sheetViews>
  <sheetFormatPr baseColWidth="10" defaultColWidth="11.42578125" defaultRowHeight="15" x14ac:dyDescent="0.25"/>
  <cols>
    <col min="1" max="1" width="7.28515625" bestFit="1" customWidth="1"/>
    <col min="2" max="2" width="82.7109375" style="12" customWidth="1"/>
    <col min="3" max="3" width="11.42578125" hidden="1" customWidth="1"/>
    <col min="4" max="4" width="18.28515625" hidden="1" customWidth="1"/>
    <col min="5" max="5" width="5.28515625" hidden="1" customWidth="1"/>
    <col min="6" max="6" width="25.5703125" customWidth="1"/>
    <col min="7" max="7" width="18.7109375" style="32" customWidth="1"/>
    <col min="8" max="8" width="14" style="32" customWidth="1"/>
    <col min="9" max="9" width="38.28515625" customWidth="1"/>
    <col min="10" max="10" width="21.140625" bestFit="1" customWidth="1"/>
    <col min="11" max="11" width="19.140625" customWidth="1"/>
    <col min="12" max="12" width="23" bestFit="1" customWidth="1"/>
  </cols>
  <sheetData>
    <row r="2" spans="1:12" ht="18.95" customHeight="1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82.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8.75" x14ac:dyDescent="0.25">
      <c r="A4" s="7"/>
      <c r="B4" s="13" t="s">
        <v>1</v>
      </c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18.75" x14ac:dyDescent="0.25">
      <c r="A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57" customHeight="1" x14ac:dyDescent="0.25">
      <c r="A6" s="36" t="s">
        <v>2</v>
      </c>
      <c r="B6" s="37"/>
      <c r="C6" s="38" t="s">
        <v>3</v>
      </c>
      <c r="D6" s="38"/>
      <c r="E6" s="38"/>
      <c r="F6" s="38"/>
      <c r="G6" s="38"/>
      <c r="H6" s="38"/>
      <c r="I6" s="38"/>
      <c r="J6" s="9" t="s">
        <v>4</v>
      </c>
      <c r="K6" s="39" t="s">
        <v>5</v>
      </c>
      <c r="L6" s="40"/>
    </row>
    <row r="7" spans="1:12" ht="30" customHeight="1" x14ac:dyDescent="0.25">
      <c r="A7" s="36" t="s">
        <v>6</v>
      </c>
      <c r="B7" s="37"/>
      <c r="C7" s="41"/>
      <c r="D7" s="41"/>
      <c r="E7" s="41"/>
      <c r="F7" s="41"/>
      <c r="G7" s="41"/>
      <c r="H7" s="41"/>
      <c r="I7" s="41"/>
      <c r="J7" s="9" t="s">
        <v>7</v>
      </c>
      <c r="K7" s="42"/>
      <c r="L7" s="43"/>
    </row>
    <row r="8" spans="1:12" ht="30" customHeight="1" x14ac:dyDescent="0.25">
      <c r="A8" s="36" t="s">
        <v>8</v>
      </c>
      <c r="B8" s="37"/>
      <c r="C8" s="55"/>
      <c r="D8" s="55"/>
      <c r="E8" s="55"/>
      <c r="F8" s="55"/>
      <c r="G8" s="55"/>
      <c r="H8" s="55"/>
      <c r="I8" s="55"/>
      <c r="J8" s="9" t="s">
        <v>9</v>
      </c>
      <c r="K8" s="42"/>
      <c r="L8" s="43"/>
    </row>
    <row r="9" spans="1:12" x14ac:dyDescent="0.25">
      <c r="A9" s="1"/>
      <c r="B9" s="14"/>
      <c r="C9" s="1"/>
      <c r="D9" s="1"/>
      <c r="E9" s="1"/>
      <c r="F9" s="1"/>
      <c r="G9" s="2"/>
      <c r="H9" s="2"/>
      <c r="I9" s="2"/>
      <c r="J9" s="2"/>
      <c r="K9" s="2"/>
      <c r="L9" s="2"/>
    </row>
    <row r="10" spans="1:12" ht="30" x14ac:dyDescent="0.25">
      <c r="A10" s="10" t="s">
        <v>10</v>
      </c>
      <c r="B10" s="56" t="s">
        <v>11</v>
      </c>
      <c r="C10" s="56"/>
      <c r="D10" s="56"/>
      <c r="E10" s="56"/>
      <c r="F10" s="10" t="s">
        <v>12</v>
      </c>
      <c r="G10" s="10" t="s">
        <v>13</v>
      </c>
      <c r="H10" s="10" t="s">
        <v>14</v>
      </c>
      <c r="I10" s="10" t="s">
        <v>15</v>
      </c>
      <c r="J10" s="10" t="s">
        <v>16</v>
      </c>
      <c r="K10" s="10" t="s">
        <v>17</v>
      </c>
      <c r="L10" s="10" t="s">
        <v>18</v>
      </c>
    </row>
    <row r="11" spans="1:12" x14ac:dyDescent="0.25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</row>
    <row r="12" spans="1:12" ht="262.5" customHeight="1" x14ac:dyDescent="0.25">
      <c r="A12" s="30">
        <v>1</v>
      </c>
      <c r="B12" s="24" t="s">
        <v>19</v>
      </c>
      <c r="C12" s="25"/>
      <c r="D12" s="25"/>
      <c r="E12" s="25"/>
      <c r="F12" s="26"/>
      <c r="G12" s="27" t="s">
        <v>20</v>
      </c>
      <c r="H12" s="27">
        <v>1</v>
      </c>
      <c r="I12" s="28"/>
      <c r="J12" s="29">
        <f>I12*0.18</f>
        <v>0</v>
      </c>
      <c r="K12" s="29">
        <f>I12+J12</f>
        <v>0</v>
      </c>
      <c r="L12" s="29">
        <f>K12*H12</f>
        <v>0</v>
      </c>
    </row>
    <row r="13" spans="1:12" ht="46.5" customHeight="1" x14ac:dyDescent="0.25">
      <c r="A13" s="30">
        <v>2</v>
      </c>
      <c r="B13" s="24" t="s">
        <v>21</v>
      </c>
      <c r="C13" s="25"/>
      <c r="D13" s="25"/>
      <c r="E13" s="25"/>
      <c r="F13" s="26"/>
      <c r="G13" s="27" t="s">
        <v>22</v>
      </c>
      <c r="H13" s="27">
        <v>200</v>
      </c>
      <c r="I13" s="28"/>
      <c r="J13" s="29">
        <f t="shared" ref="J13:J51" si="0">I13*0.18</f>
        <v>0</v>
      </c>
      <c r="K13" s="29">
        <f t="shared" ref="K13:K51" si="1">I13+J13</f>
        <v>0</v>
      </c>
      <c r="L13" s="29">
        <f t="shared" ref="L13:L51" si="2">K13*H13</f>
        <v>0</v>
      </c>
    </row>
    <row r="14" spans="1:12" ht="101.25" customHeight="1" x14ac:dyDescent="0.25">
      <c r="A14" s="30">
        <v>3</v>
      </c>
      <c r="B14" s="24" t="s">
        <v>23</v>
      </c>
      <c r="C14" s="25"/>
      <c r="D14" s="25"/>
      <c r="E14" s="25"/>
      <c r="F14" s="26"/>
      <c r="G14" s="27" t="s">
        <v>20</v>
      </c>
      <c r="H14" s="27">
        <v>1</v>
      </c>
      <c r="I14" s="28"/>
      <c r="J14" s="29">
        <f t="shared" si="0"/>
        <v>0</v>
      </c>
      <c r="K14" s="29">
        <f t="shared" si="1"/>
        <v>0</v>
      </c>
      <c r="L14" s="29">
        <f t="shared" si="2"/>
        <v>0</v>
      </c>
    </row>
    <row r="15" spans="1:12" ht="198.75" customHeight="1" x14ac:dyDescent="0.25">
      <c r="A15" s="30">
        <v>4</v>
      </c>
      <c r="B15" s="24" t="s">
        <v>24</v>
      </c>
      <c r="C15" s="25"/>
      <c r="D15" s="25"/>
      <c r="E15" s="25"/>
      <c r="F15" s="26"/>
      <c r="G15" s="27" t="s">
        <v>20</v>
      </c>
      <c r="H15" s="27">
        <v>1</v>
      </c>
      <c r="I15" s="28"/>
      <c r="J15" s="29">
        <f t="shared" si="0"/>
        <v>0</v>
      </c>
      <c r="K15" s="29">
        <f t="shared" si="1"/>
        <v>0</v>
      </c>
      <c r="L15" s="29">
        <f t="shared" si="2"/>
        <v>0</v>
      </c>
    </row>
    <row r="16" spans="1:12" ht="54" customHeight="1" x14ac:dyDescent="0.25">
      <c r="A16" s="30">
        <v>5</v>
      </c>
      <c r="B16" s="31" t="s">
        <v>25</v>
      </c>
      <c r="C16" s="25"/>
      <c r="D16" s="25"/>
      <c r="E16" s="25"/>
      <c r="F16" s="26"/>
      <c r="G16" s="27" t="s">
        <v>22</v>
      </c>
      <c r="H16" s="27">
        <v>300</v>
      </c>
      <c r="I16" s="28"/>
      <c r="J16" s="29">
        <f t="shared" si="0"/>
        <v>0</v>
      </c>
      <c r="K16" s="29">
        <f t="shared" si="1"/>
        <v>0</v>
      </c>
      <c r="L16" s="29">
        <f t="shared" si="2"/>
        <v>0</v>
      </c>
    </row>
    <row r="17" spans="1:12" ht="51.75" customHeight="1" x14ac:dyDescent="0.25">
      <c r="A17" s="30">
        <v>6</v>
      </c>
      <c r="B17" s="31" t="s">
        <v>26</v>
      </c>
      <c r="C17" s="25"/>
      <c r="D17" s="25"/>
      <c r="E17" s="25"/>
      <c r="F17" s="26"/>
      <c r="G17" s="27" t="s">
        <v>22</v>
      </c>
      <c r="H17" s="27">
        <v>500</v>
      </c>
      <c r="I17" s="28"/>
      <c r="J17" s="29">
        <f t="shared" si="0"/>
        <v>0</v>
      </c>
      <c r="K17" s="29">
        <f t="shared" si="1"/>
        <v>0</v>
      </c>
      <c r="L17" s="29">
        <f t="shared" si="2"/>
        <v>0</v>
      </c>
    </row>
    <row r="18" spans="1:12" ht="57.75" customHeight="1" x14ac:dyDescent="0.25">
      <c r="A18" s="30">
        <v>7</v>
      </c>
      <c r="B18" s="31" t="s">
        <v>27</v>
      </c>
      <c r="C18" s="25"/>
      <c r="D18" s="25"/>
      <c r="E18" s="25"/>
      <c r="F18" s="26"/>
      <c r="G18" s="27" t="s">
        <v>22</v>
      </c>
      <c r="H18" s="27">
        <v>300</v>
      </c>
      <c r="I18" s="28"/>
      <c r="J18" s="29">
        <f t="shared" si="0"/>
        <v>0</v>
      </c>
      <c r="K18" s="29">
        <f t="shared" si="1"/>
        <v>0</v>
      </c>
      <c r="L18" s="29">
        <f t="shared" si="2"/>
        <v>0</v>
      </c>
    </row>
    <row r="19" spans="1:12" ht="45" x14ac:dyDescent="0.25">
      <c r="A19" s="30">
        <v>8</v>
      </c>
      <c r="B19" s="31" t="s">
        <v>28</v>
      </c>
      <c r="C19" s="25"/>
      <c r="D19" s="25"/>
      <c r="E19" s="25"/>
      <c r="F19" s="26"/>
      <c r="G19" s="27" t="s">
        <v>22</v>
      </c>
      <c r="H19" s="27">
        <v>250</v>
      </c>
      <c r="I19" s="28"/>
      <c r="J19" s="29">
        <f t="shared" si="0"/>
        <v>0</v>
      </c>
      <c r="K19" s="29">
        <f t="shared" si="1"/>
        <v>0</v>
      </c>
      <c r="L19" s="29">
        <f t="shared" si="2"/>
        <v>0</v>
      </c>
    </row>
    <row r="20" spans="1:12" ht="67.5" customHeight="1" x14ac:dyDescent="0.25">
      <c r="A20" s="30">
        <v>9</v>
      </c>
      <c r="B20" s="31" t="s">
        <v>29</v>
      </c>
      <c r="C20" s="25"/>
      <c r="D20" s="25"/>
      <c r="E20" s="25"/>
      <c r="F20" s="26"/>
      <c r="G20" s="27" t="s">
        <v>20</v>
      </c>
      <c r="H20" s="27">
        <v>1</v>
      </c>
      <c r="I20" s="28"/>
      <c r="J20" s="29">
        <f t="shared" si="0"/>
        <v>0</v>
      </c>
      <c r="K20" s="29">
        <f t="shared" si="1"/>
        <v>0</v>
      </c>
      <c r="L20" s="29">
        <f t="shared" si="2"/>
        <v>0</v>
      </c>
    </row>
    <row r="21" spans="1:12" ht="59.25" customHeight="1" x14ac:dyDescent="0.25">
      <c r="A21" s="30">
        <v>10</v>
      </c>
      <c r="B21" s="31" t="s">
        <v>30</v>
      </c>
      <c r="C21" s="25"/>
      <c r="D21" s="25"/>
      <c r="E21" s="25"/>
      <c r="F21" s="26"/>
      <c r="G21" s="27" t="s">
        <v>20</v>
      </c>
      <c r="H21" s="27">
        <v>1</v>
      </c>
      <c r="I21" s="28"/>
      <c r="J21" s="29">
        <f t="shared" si="0"/>
        <v>0</v>
      </c>
      <c r="K21" s="29">
        <f t="shared" si="1"/>
        <v>0</v>
      </c>
      <c r="L21" s="29">
        <f t="shared" si="2"/>
        <v>0</v>
      </c>
    </row>
    <row r="22" spans="1:12" ht="81" customHeight="1" x14ac:dyDescent="0.25">
      <c r="A22" s="30">
        <v>11</v>
      </c>
      <c r="B22" s="24" t="s">
        <v>31</v>
      </c>
      <c r="C22" s="25"/>
      <c r="D22" s="25"/>
      <c r="E22" s="25"/>
      <c r="F22" s="26"/>
      <c r="G22" s="27" t="s">
        <v>20</v>
      </c>
      <c r="H22" s="27">
        <v>1</v>
      </c>
      <c r="I22" s="28"/>
      <c r="J22" s="29">
        <f t="shared" si="0"/>
        <v>0</v>
      </c>
      <c r="K22" s="29">
        <f t="shared" si="1"/>
        <v>0</v>
      </c>
      <c r="L22" s="29">
        <f t="shared" si="2"/>
        <v>0</v>
      </c>
    </row>
    <row r="23" spans="1:12" ht="33" customHeight="1" x14ac:dyDescent="0.25">
      <c r="A23" s="30">
        <v>12</v>
      </c>
      <c r="B23" s="33" t="s">
        <v>32</v>
      </c>
      <c r="C23" s="25"/>
      <c r="D23" s="25"/>
      <c r="E23" s="25"/>
      <c r="F23" s="26"/>
      <c r="G23" s="27" t="s">
        <v>20</v>
      </c>
      <c r="H23" s="27">
        <v>1</v>
      </c>
      <c r="I23" s="28"/>
      <c r="J23" s="29">
        <f t="shared" si="0"/>
        <v>0</v>
      </c>
      <c r="K23" s="29">
        <f t="shared" si="1"/>
        <v>0</v>
      </c>
      <c r="L23" s="29">
        <f t="shared" si="2"/>
        <v>0</v>
      </c>
    </row>
    <row r="24" spans="1:12" ht="66" customHeight="1" x14ac:dyDescent="0.25">
      <c r="A24" s="30">
        <v>13</v>
      </c>
      <c r="B24" s="24" t="s">
        <v>33</v>
      </c>
      <c r="C24" s="25"/>
      <c r="D24" s="25"/>
      <c r="E24" s="25"/>
      <c r="F24" s="26"/>
      <c r="G24" s="27" t="s">
        <v>20</v>
      </c>
      <c r="H24" s="27">
        <v>1</v>
      </c>
      <c r="I24" s="28"/>
      <c r="J24" s="29">
        <f t="shared" si="0"/>
        <v>0</v>
      </c>
      <c r="K24" s="29">
        <f t="shared" si="1"/>
        <v>0</v>
      </c>
      <c r="L24" s="29">
        <f t="shared" si="2"/>
        <v>0</v>
      </c>
    </row>
    <row r="25" spans="1:12" ht="48.75" customHeight="1" x14ac:dyDescent="0.25">
      <c r="A25" s="30">
        <v>14</v>
      </c>
      <c r="B25" s="31" t="s">
        <v>34</v>
      </c>
      <c r="C25" s="25"/>
      <c r="D25" s="25"/>
      <c r="E25" s="25"/>
      <c r="F25" s="26"/>
      <c r="G25" s="27" t="s">
        <v>20</v>
      </c>
      <c r="H25" s="27">
        <v>3</v>
      </c>
      <c r="I25" s="28"/>
      <c r="J25" s="29">
        <f t="shared" si="0"/>
        <v>0</v>
      </c>
      <c r="K25" s="29">
        <f t="shared" si="1"/>
        <v>0</v>
      </c>
      <c r="L25" s="29">
        <f t="shared" si="2"/>
        <v>0</v>
      </c>
    </row>
    <row r="26" spans="1:12" ht="48.75" customHeight="1" x14ac:dyDescent="0.25">
      <c r="A26" s="30">
        <v>15</v>
      </c>
      <c r="B26" s="31" t="s">
        <v>35</v>
      </c>
      <c r="C26" s="25"/>
      <c r="D26" s="25"/>
      <c r="E26" s="25"/>
      <c r="F26" s="26"/>
      <c r="G26" s="27" t="s">
        <v>20</v>
      </c>
      <c r="H26" s="27">
        <v>2</v>
      </c>
      <c r="I26" s="28"/>
      <c r="J26" s="29">
        <f t="shared" si="0"/>
        <v>0</v>
      </c>
      <c r="K26" s="29">
        <f t="shared" si="1"/>
        <v>0</v>
      </c>
      <c r="L26" s="29">
        <f t="shared" si="2"/>
        <v>0</v>
      </c>
    </row>
    <row r="27" spans="1:12" ht="48.75" customHeight="1" x14ac:dyDescent="0.25">
      <c r="A27" s="30">
        <v>16</v>
      </c>
      <c r="B27" s="31" t="s">
        <v>36</v>
      </c>
      <c r="C27" s="25"/>
      <c r="D27" s="25"/>
      <c r="E27" s="25"/>
      <c r="F27" s="26"/>
      <c r="G27" s="27" t="s">
        <v>20</v>
      </c>
      <c r="H27" s="27">
        <v>12</v>
      </c>
      <c r="I27" s="28"/>
      <c r="J27" s="29">
        <f t="shared" si="0"/>
        <v>0</v>
      </c>
      <c r="K27" s="29">
        <f t="shared" si="1"/>
        <v>0</v>
      </c>
      <c r="L27" s="29">
        <f t="shared" si="2"/>
        <v>0</v>
      </c>
    </row>
    <row r="28" spans="1:12" ht="48.75" customHeight="1" x14ac:dyDescent="0.25">
      <c r="A28" s="30">
        <v>17</v>
      </c>
      <c r="B28" s="31" t="s">
        <v>37</v>
      </c>
      <c r="C28" s="25"/>
      <c r="D28" s="25"/>
      <c r="E28" s="25"/>
      <c r="F28" s="26"/>
      <c r="G28" s="27" t="s">
        <v>20</v>
      </c>
      <c r="H28" s="27">
        <v>1</v>
      </c>
      <c r="I28" s="28"/>
      <c r="J28" s="29">
        <f t="shared" si="0"/>
        <v>0</v>
      </c>
      <c r="K28" s="29">
        <f t="shared" si="1"/>
        <v>0</v>
      </c>
      <c r="L28" s="29">
        <f t="shared" si="2"/>
        <v>0</v>
      </c>
    </row>
    <row r="29" spans="1:12" ht="48.75" customHeight="1" x14ac:dyDescent="0.25">
      <c r="A29" s="30">
        <v>18</v>
      </c>
      <c r="B29" s="31" t="s">
        <v>38</v>
      </c>
      <c r="C29" s="25"/>
      <c r="D29" s="25"/>
      <c r="E29" s="25"/>
      <c r="F29" s="26"/>
      <c r="G29" s="27" t="s">
        <v>20</v>
      </c>
      <c r="H29" s="27">
        <v>3</v>
      </c>
      <c r="I29" s="28"/>
      <c r="J29" s="29">
        <f t="shared" si="0"/>
        <v>0</v>
      </c>
      <c r="K29" s="29">
        <f t="shared" si="1"/>
        <v>0</v>
      </c>
      <c r="L29" s="29">
        <f t="shared" si="2"/>
        <v>0</v>
      </c>
    </row>
    <row r="30" spans="1:12" ht="48.75" customHeight="1" x14ac:dyDescent="0.25">
      <c r="A30" s="30">
        <v>19</v>
      </c>
      <c r="B30" s="31" t="s">
        <v>39</v>
      </c>
      <c r="C30" s="25"/>
      <c r="D30" s="25"/>
      <c r="E30" s="25"/>
      <c r="F30" s="26"/>
      <c r="G30" s="27" t="s">
        <v>20</v>
      </c>
      <c r="H30" s="27">
        <v>6</v>
      </c>
      <c r="I30" s="28"/>
      <c r="J30" s="29">
        <f t="shared" si="0"/>
        <v>0</v>
      </c>
      <c r="K30" s="29">
        <f t="shared" si="1"/>
        <v>0</v>
      </c>
      <c r="L30" s="29">
        <f t="shared" si="2"/>
        <v>0</v>
      </c>
    </row>
    <row r="31" spans="1:12" ht="48.75" customHeight="1" x14ac:dyDescent="0.25">
      <c r="A31" s="30">
        <v>20</v>
      </c>
      <c r="B31" s="31" t="s">
        <v>40</v>
      </c>
      <c r="C31" s="25"/>
      <c r="D31" s="25"/>
      <c r="E31" s="25"/>
      <c r="F31" s="26"/>
      <c r="G31" s="27" t="s">
        <v>20</v>
      </c>
      <c r="H31" s="27">
        <v>3</v>
      </c>
      <c r="I31" s="28"/>
      <c r="J31" s="29">
        <f t="shared" si="0"/>
        <v>0</v>
      </c>
      <c r="K31" s="29">
        <f t="shared" si="1"/>
        <v>0</v>
      </c>
      <c r="L31" s="29">
        <f t="shared" si="2"/>
        <v>0</v>
      </c>
    </row>
    <row r="32" spans="1:12" ht="48.75" customHeight="1" x14ac:dyDescent="0.25">
      <c r="A32" s="30">
        <v>21</v>
      </c>
      <c r="B32" s="31" t="s">
        <v>41</v>
      </c>
      <c r="C32" s="25"/>
      <c r="D32" s="25"/>
      <c r="E32" s="25"/>
      <c r="F32" s="26"/>
      <c r="G32" s="27" t="s">
        <v>20</v>
      </c>
      <c r="H32" s="27">
        <v>8</v>
      </c>
      <c r="I32" s="28"/>
      <c r="J32" s="29">
        <f t="shared" si="0"/>
        <v>0</v>
      </c>
      <c r="K32" s="29">
        <f t="shared" si="1"/>
        <v>0</v>
      </c>
      <c r="L32" s="29">
        <f t="shared" si="2"/>
        <v>0</v>
      </c>
    </row>
    <row r="33" spans="1:12" ht="48.75" customHeight="1" x14ac:dyDescent="0.25">
      <c r="A33" s="30">
        <v>22</v>
      </c>
      <c r="B33" s="31" t="s">
        <v>42</v>
      </c>
      <c r="C33" s="25"/>
      <c r="D33" s="25"/>
      <c r="E33" s="25"/>
      <c r="F33" s="26"/>
      <c r="G33" s="27" t="s">
        <v>20</v>
      </c>
      <c r="H33" s="27">
        <v>3</v>
      </c>
      <c r="I33" s="28"/>
      <c r="J33" s="29">
        <f t="shared" si="0"/>
        <v>0</v>
      </c>
      <c r="K33" s="29">
        <f t="shared" si="1"/>
        <v>0</v>
      </c>
      <c r="L33" s="29">
        <f t="shared" si="2"/>
        <v>0</v>
      </c>
    </row>
    <row r="34" spans="1:12" ht="48.75" customHeight="1" x14ac:dyDescent="0.25">
      <c r="A34" s="30">
        <v>23</v>
      </c>
      <c r="B34" s="31" t="s">
        <v>43</v>
      </c>
      <c r="C34" s="25"/>
      <c r="D34" s="25"/>
      <c r="E34" s="25"/>
      <c r="F34" s="26"/>
      <c r="G34" s="27" t="s">
        <v>20</v>
      </c>
      <c r="H34" s="27">
        <v>3</v>
      </c>
      <c r="I34" s="28"/>
      <c r="J34" s="29">
        <f t="shared" si="0"/>
        <v>0</v>
      </c>
      <c r="K34" s="29">
        <f t="shared" si="1"/>
        <v>0</v>
      </c>
      <c r="L34" s="29">
        <f t="shared" si="2"/>
        <v>0</v>
      </c>
    </row>
    <row r="35" spans="1:12" ht="48.75" customHeight="1" x14ac:dyDescent="0.25">
      <c r="A35" s="30">
        <v>24</v>
      </c>
      <c r="B35" s="31" t="s">
        <v>44</v>
      </c>
      <c r="C35" s="25"/>
      <c r="D35" s="25"/>
      <c r="E35" s="25"/>
      <c r="F35" s="26"/>
      <c r="G35" s="27" t="s">
        <v>20</v>
      </c>
      <c r="H35" s="27">
        <v>10</v>
      </c>
      <c r="I35" s="28"/>
      <c r="J35" s="29">
        <f t="shared" si="0"/>
        <v>0</v>
      </c>
      <c r="K35" s="29">
        <f t="shared" si="1"/>
        <v>0</v>
      </c>
      <c r="L35" s="29">
        <f t="shared" si="2"/>
        <v>0</v>
      </c>
    </row>
    <row r="36" spans="1:12" ht="48.75" customHeight="1" x14ac:dyDescent="0.25">
      <c r="A36" s="30">
        <v>25</v>
      </c>
      <c r="B36" s="31" t="s">
        <v>45</v>
      </c>
      <c r="C36" s="25"/>
      <c r="D36" s="25"/>
      <c r="E36" s="25"/>
      <c r="F36" s="26"/>
      <c r="G36" s="27" t="s">
        <v>20</v>
      </c>
      <c r="H36" s="27">
        <v>2</v>
      </c>
      <c r="I36" s="28"/>
      <c r="J36" s="29">
        <f t="shared" si="0"/>
        <v>0</v>
      </c>
      <c r="K36" s="29">
        <f t="shared" si="1"/>
        <v>0</v>
      </c>
      <c r="L36" s="29">
        <f t="shared" si="2"/>
        <v>0</v>
      </c>
    </row>
    <row r="37" spans="1:12" ht="48.75" customHeight="1" x14ac:dyDescent="0.25">
      <c r="A37" s="30">
        <v>26</v>
      </c>
      <c r="B37" s="31" t="s">
        <v>46</v>
      </c>
      <c r="C37" s="25"/>
      <c r="D37" s="25"/>
      <c r="E37" s="25"/>
      <c r="F37" s="26"/>
      <c r="G37" s="27" t="s">
        <v>20</v>
      </c>
      <c r="H37" s="27">
        <v>100</v>
      </c>
      <c r="I37" s="28"/>
      <c r="J37" s="29">
        <f t="shared" si="0"/>
        <v>0</v>
      </c>
      <c r="K37" s="29">
        <f t="shared" si="1"/>
        <v>0</v>
      </c>
      <c r="L37" s="29">
        <f t="shared" si="2"/>
        <v>0</v>
      </c>
    </row>
    <row r="38" spans="1:12" ht="48.75" customHeight="1" x14ac:dyDescent="0.25">
      <c r="A38" s="30">
        <v>27</v>
      </c>
      <c r="B38" s="31" t="s">
        <v>47</v>
      </c>
      <c r="C38" s="31"/>
      <c r="D38" s="31"/>
      <c r="E38" s="31"/>
      <c r="F38" s="31"/>
      <c r="G38" s="27" t="s">
        <v>20</v>
      </c>
      <c r="H38" s="27">
        <v>100</v>
      </c>
      <c r="I38" s="28"/>
      <c r="J38" s="29">
        <f t="shared" si="0"/>
        <v>0</v>
      </c>
      <c r="K38" s="29">
        <f t="shared" si="1"/>
        <v>0</v>
      </c>
      <c r="L38" s="29">
        <f t="shared" si="2"/>
        <v>0</v>
      </c>
    </row>
    <row r="39" spans="1:12" ht="48.75" customHeight="1" x14ac:dyDescent="0.25">
      <c r="A39" s="30">
        <v>28</v>
      </c>
      <c r="B39" s="31" t="s">
        <v>48</v>
      </c>
      <c r="C39" s="31"/>
      <c r="D39" s="31"/>
      <c r="E39" s="31"/>
      <c r="F39" s="31"/>
      <c r="G39" s="27" t="s">
        <v>20</v>
      </c>
      <c r="H39" s="27">
        <v>100</v>
      </c>
      <c r="I39" s="28"/>
      <c r="J39" s="29">
        <f t="shared" si="0"/>
        <v>0</v>
      </c>
      <c r="K39" s="29">
        <f t="shared" si="1"/>
        <v>0</v>
      </c>
      <c r="L39" s="29">
        <f t="shared" si="2"/>
        <v>0</v>
      </c>
    </row>
    <row r="40" spans="1:12" ht="48.75" customHeight="1" x14ac:dyDescent="0.25">
      <c r="A40" s="30">
        <v>29</v>
      </c>
      <c r="B40" s="31" t="s">
        <v>49</v>
      </c>
      <c r="C40" s="31"/>
      <c r="D40" s="31"/>
      <c r="E40" s="31"/>
      <c r="F40" s="31"/>
      <c r="G40" s="27" t="s">
        <v>20</v>
      </c>
      <c r="H40" s="27">
        <v>100</v>
      </c>
      <c r="I40" s="28"/>
      <c r="J40" s="29">
        <f t="shared" si="0"/>
        <v>0</v>
      </c>
      <c r="K40" s="29">
        <f t="shared" si="1"/>
        <v>0</v>
      </c>
      <c r="L40" s="29">
        <f t="shared" si="2"/>
        <v>0</v>
      </c>
    </row>
    <row r="41" spans="1:12" ht="70.5" customHeight="1" x14ac:dyDescent="0.25">
      <c r="A41" s="30">
        <v>30</v>
      </c>
      <c r="B41" s="31" t="s">
        <v>50</v>
      </c>
      <c r="C41" s="31"/>
      <c r="D41" s="31"/>
      <c r="E41" s="31"/>
      <c r="F41" s="31"/>
      <c r="G41" s="27" t="s">
        <v>20</v>
      </c>
      <c r="H41" s="27">
        <v>3</v>
      </c>
      <c r="I41" s="28"/>
      <c r="J41" s="29">
        <f t="shared" si="0"/>
        <v>0</v>
      </c>
      <c r="K41" s="29">
        <f t="shared" si="1"/>
        <v>0</v>
      </c>
      <c r="L41" s="29">
        <f t="shared" si="2"/>
        <v>0</v>
      </c>
    </row>
    <row r="42" spans="1:12" ht="48.75" customHeight="1" x14ac:dyDescent="0.25">
      <c r="A42" s="30">
        <v>31</v>
      </c>
      <c r="B42" s="31" t="s">
        <v>51</v>
      </c>
      <c r="C42" s="31"/>
      <c r="D42" s="31"/>
      <c r="E42" s="31"/>
      <c r="F42" s="31"/>
      <c r="G42" s="27" t="s">
        <v>20</v>
      </c>
      <c r="H42" s="27">
        <v>2</v>
      </c>
      <c r="I42" s="28"/>
      <c r="J42" s="29">
        <f t="shared" si="0"/>
        <v>0</v>
      </c>
      <c r="K42" s="29">
        <f t="shared" si="1"/>
        <v>0</v>
      </c>
      <c r="L42" s="29">
        <f t="shared" si="2"/>
        <v>0</v>
      </c>
    </row>
    <row r="43" spans="1:12" ht="48.75" customHeight="1" x14ac:dyDescent="0.25">
      <c r="A43" s="30">
        <v>32</v>
      </c>
      <c r="B43" s="31" t="s">
        <v>52</v>
      </c>
      <c r="C43" s="31"/>
      <c r="D43" s="31"/>
      <c r="E43" s="31"/>
      <c r="F43" s="31"/>
      <c r="G43" s="27" t="s">
        <v>20</v>
      </c>
      <c r="H43" s="27">
        <v>8</v>
      </c>
      <c r="I43" s="28"/>
      <c r="J43" s="29">
        <f t="shared" si="0"/>
        <v>0</v>
      </c>
      <c r="K43" s="29">
        <f t="shared" si="1"/>
        <v>0</v>
      </c>
      <c r="L43" s="29">
        <f t="shared" si="2"/>
        <v>0</v>
      </c>
    </row>
    <row r="44" spans="1:12" ht="77.25" customHeight="1" x14ac:dyDescent="0.25">
      <c r="A44" s="30">
        <v>33</v>
      </c>
      <c r="B44" s="31" t="s">
        <v>53</v>
      </c>
      <c r="C44" s="31"/>
      <c r="D44" s="31"/>
      <c r="E44" s="31"/>
      <c r="F44" s="31"/>
      <c r="G44" s="27" t="s">
        <v>20</v>
      </c>
      <c r="H44" s="27">
        <v>10</v>
      </c>
      <c r="I44" s="28"/>
      <c r="J44" s="29">
        <f t="shared" si="0"/>
        <v>0</v>
      </c>
      <c r="K44" s="29">
        <f t="shared" si="1"/>
        <v>0</v>
      </c>
      <c r="L44" s="29">
        <f t="shared" si="2"/>
        <v>0</v>
      </c>
    </row>
    <row r="45" spans="1:12" ht="48.75" customHeight="1" x14ac:dyDescent="0.25">
      <c r="A45" s="30">
        <v>34</v>
      </c>
      <c r="B45" s="31" t="s">
        <v>54</v>
      </c>
      <c r="C45" s="31"/>
      <c r="D45" s="31"/>
      <c r="E45" s="31"/>
      <c r="F45" s="31"/>
      <c r="G45" s="27" t="s">
        <v>20</v>
      </c>
      <c r="H45" s="27">
        <v>2</v>
      </c>
      <c r="I45" s="28"/>
      <c r="J45" s="29">
        <f t="shared" si="0"/>
        <v>0</v>
      </c>
      <c r="K45" s="29">
        <f t="shared" si="1"/>
        <v>0</v>
      </c>
      <c r="L45" s="29">
        <f t="shared" si="2"/>
        <v>0</v>
      </c>
    </row>
    <row r="46" spans="1:12" ht="48.75" customHeight="1" x14ac:dyDescent="0.25">
      <c r="A46" s="30">
        <v>34.1</v>
      </c>
      <c r="B46" s="31" t="s">
        <v>55</v>
      </c>
      <c r="C46" s="31"/>
      <c r="D46" s="31"/>
      <c r="E46" s="31"/>
      <c r="F46" s="31"/>
      <c r="G46" s="27" t="s">
        <v>20</v>
      </c>
      <c r="H46" s="27">
        <v>2</v>
      </c>
      <c r="I46" s="28"/>
      <c r="J46" s="29">
        <f t="shared" si="0"/>
        <v>0</v>
      </c>
      <c r="K46" s="29">
        <f t="shared" si="1"/>
        <v>0</v>
      </c>
      <c r="L46" s="29">
        <f t="shared" si="2"/>
        <v>0</v>
      </c>
    </row>
    <row r="47" spans="1:12" ht="48.75" customHeight="1" x14ac:dyDescent="0.25">
      <c r="A47" s="30">
        <v>34.200000000000003</v>
      </c>
      <c r="B47" s="31" t="s">
        <v>56</v>
      </c>
      <c r="C47" s="31"/>
      <c r="D47" s="31"/>
      <c r="E47" s="31"/>
      <c r="F47" s="31"/>
      <c r="G47" s="27" t="s">
        <v>20</v>
      </c>
      <c r="H47" s="27">
        <v>2</v>
      </c>
      <c r="I47" s="28"/>
      <c r="J47" s="29">
        <f t="shared" si="0"/>
        <v>0</v>
      </c>
      <c r="K47" s="29">
        <f t="shared" si="1"/>
        <v>0</v>
      </c>
      <c r="L47" s="29">
        <f t="shared" si="2"/>
        <v>0</v>
      </c>
    </row>
    <row r="48" spans="1:12" ht="48.75" customHeight="1" x14ac:dyDescent="0.25">
      <c r="A48" s="30">
        <v>34.299999999999997</v>
      </c>
      <c r="B48" s="31" t="s">
        <v>57</v>
      </c>
      <c r="C48" s="31"/>
      <c r="D48" s="31"/>
      <c r="E48" s="31"/>
      <c r="F48" s="31"/>
      <c r="G48" s="27" t="s">
        <v>20</v>
      </c>
      <c r="H48" s="27">
        <v>1</v>
      </c>
      <c r="I48" s="28"/>
      <c r="J48" s="29">
        <f t="shared" si="0"/>
        <v>0</v>
      </c>
      <c r="K48" s="29">
        <f t="shared" si="1"/>
        <v>0</v>
      </c>
      <c r="L48" s="29">
        <f t="shared" si="2"/>
        <v>0</v>
      </c>
    </row>
    <row r="49" spans="1:12" ht="48.75" customHeight="1" x14ac:dyDescent="0.25">
      <c r="A49" s="30">
        <v>34.4</v>
      </c>
      <c r="B49" s="31" t="s">
        <v>58</v>
      </c>
      <c r="C49" s="31"/>
      <c r="D49" s="31"/>
      <c r="E49" s="31"/>
      <c r="F49" s="31"/>
      <c r="G49" s="27" t="s">
        <v>20</v>
      </c>
      <c r="H49" s="27">
        <v>1</v>
      </c>
      <c r="I49" s="28"/>
      <c r="J49" s="29">
        <f t="shared" si="0"/>
        <v>0</v>
      </c>
      <c r="K49" s="29">
        <f t="shared" si="1"/>
        <v>0</v>
      </c>
      <c r="L49" s="29">
        <f t="shared" si="2"/>
        <v>0</v>
      </c>
    </row>
    <row r="50" spans="1:12" ht="48.75" customHeight="1" x14ac:dyDescent="0.25">
      <c r="A50" s="30">
        <v>35</v>
      </c>
      <c r="B50" s="31" t="s">
        <v>59</v>
      </c>
      <c r="C50" s="31"/>
      <c r="D50" s="31"/>
      <c r="E50" s="31"/>
      <c r="F50" s="31"/>
      <c r="G50" s="27" t="s">
        <v>20</v>
      </c>
      <c r="H50" s="27">
        <v>3</v>
      </c>
      <c r="I50" s="28"/>
      <c r="J50" s="29">
        <f t="shared" si="0"/>
        <v>0</v>
      </c>
      <c r="K50" s="29">
        <f t="shared" si="1"/>
        <v>0</v>
      </c>
      <c r="L50" s="29">
        <f t="shared" si="2"/>
        <v>0</v>
      </c>
    </row>
    <row r="51" spans="1:12" ht="48.75" customHeight="1" x14ac:dyDescent="0.25">
      <c r="A51" s="30">
        <v>36</v>
      </c>
      <c r="B51" s="31" t="s">
        <v>60</v>
      </c>
      <c r="C51" s="31"/>
      <c r="D51" s="31"/>
      <c r="E51" s="31"/>
      <c r="F51" s="31"/>
      <c r="G51" s="27" t="s">
        <v>20</v>
      </c>
      <c r="H51" s="27">
        <v>5</v>
      </c>
      <c r="I51" s="28"/>
      <c r="J51" s="29">
        <f t="shared" si="0"/>
        <v>0</v>
      </c>
      <c r="K51" s="29">
        <f t="shared" si="1"/>
        <v>0</v>
      </c>
      <c r="L51" s="29">
        <f t="shared" si="2"/>
        <v>0</v>
      </c>
    </row>
    <row r="52" spans="1:12" s="8" customFormat="1" ht="50.1" customHeight="1" x14ac:dyDescent="0.2">
      <c r="A52" s="58" t="s">
        <v>61</v>
      </c>
      <c r="B52" s="58"/>
      <c r="C52" s="58"/>
      <c r="D52" s="58"/>
      <c r="E52" s="58"/>
      <c r="F52" s="59"/>
      <c r="G52" s="59"/>
      <c r="H52" s="59"/>
      <c r="I52" s="59"/>
      <c r="J52" s="58" t="s">
        <v>62</v>
      </c>
      <c r="K52" s="58"/>
      <c r="L52" s="34">
        <f>SUM(L12:L51)</f>
        <v>0</v>
      </c>
    </row>
    <row r="53" spans="1:12" x14ac:dyDescent="0.25">
      <c r="A53" s="6"/>
      <c r="B53" s="44"/>
      <c r="C53" s="44"/>
      <c r="D53" s="44"/>
      <c r="E53" s="44"/>
      <c r="F53" s="3"/>
      <c r="G53" s="6"/>
      <c r="H53" s="6"/>
      <c r="I53" s="4"/>
      <c r="J53" s="5"/>
      <c r="K53" s="5"/>
      <c r="L53" s="5"/>
    </row>
    <row r="54" spans="1:12" x14ac:dyDescent="0.25">
      <c r="A54" s="6"/>
      <c r="B54" s="11"/>
      <c r="C54" s="11"/>
      <c r="D54" s="11"/>
      <c r="E54" s="11"/>
      <c r="F54" s="3"/>
      <c r="G54" s="6"/>
      <c r="H54" s="6"/>
      <c r="I54" s="4"/>
      <c r="J54" s="5"/>
      <c r="K54" s="5"/>
      <c r="L54" s="5"/>
    </row>
    <row r="55" spans="1:12" x14ac:dyDescent="0.25">
      <c r="A55" s="6"/>
      <c r="B55" s="11"/>
      <c r="C55" s="11"/>
      <c r="D55" s="11"/>
      <c r="E55" s="11"/>
      <c r="F55" s="3"/>
      <c r="G55" s="6"/>
      <c r="H55" s="6"/>
      <c r="I55" s="4"/>
      <c r="J55" s="5"/>
      <c r="K55" s="5"/>
      <c r="L55" s="5"/>
    </row>
    <row r="56" spans="1:12" ht="15" customHeight="1" x14ac:dyDescent="0.25">
      <c r="A56" s="45"/>
      <c r="B56" s="45"/>
      <c r="C56" s="45"/>
      <c r="D56" s="45"/>
      <c r="E56" s="45"/>
      <c r="F56" s="45"/>
      <c r="G56" s="45"/>
      <c r="H56" s="45"/>
      <c r="I56" s="45"/>
      <c r="J56" s="46" t="s">
        <v>63</v>
      </c>
      <c r="K56" s="47"/>
      <c r="L56" s="48"/>
    </row>
    <row r="57" spans="1:12" ht="15" customHeight="1" x14ac:dyDescent="0.25">
      <c r="A57" s="45"/>
      <c r="B57" s="45"/>
      <c r="C57" s="45"/>
      <c r="D57" s="45"/>
      <c r="E57" s="45"/>
      <c r="F57" s="45"/>
      <c r="G57" s="45"/>
      <c r="H57" s="45"/>
      <c r="I57" s="45"/>
      <c r="J57" s="49"/>
      <c r="K57" s="50"/>
      <c r="L57" s="51"/>
    </row>
    <row r="58" spans="1:12" ht="15" customHeight="1" x14ac:dyDescent="0.25">
      <c r="A58" s="45"/>
      <c r="B58" s="45"/>
      <c r="C58" s="45"/>
      <c r="D58" s="45"/>
      <c r="E58" s="45"/>
      <c r="F58" s="45"/>
      <c r="G58" s="45"/>
      <c r="H58" s="45"/>
      <c r="I58" s="45"/>
      <c r="J58" s="49"/>
      <c r="K58" s="50"/>
      <c r="L58" s="51"/>
    </row>
    <row r="59" spans="1:12" ht="15" customHeight="1" x14ac:dyDescent="0.25">
      <c r="A59" s="45"/>
      <c r="B59" s="45"/>
      <c r="C59" s="45"/>
      <c r="D59" s="45"/>
      <c r="E59" s="45"/>
      <c r="F59" s="45"/>
      <c r="G59" s="45"/>
      <c r="H59" s="45"/>
      <c r="I59" s="45"/>
      <c r="J59" s="49"/>
      <c r="K59" s="50"/>
      <c r="L59" s="51"/>
    </row>
    <row r="60" spans="1:12" ht="15" customHeight="1" x14ac:dyDescent="0.25">
      <c r="A60" s="45"/>
      <c r="B60" s="45"/>
      <c r="C60" s="45"/>
      <c r="D60" s="45"/>
      <c r="E60" s="45"/>
      <c r="F60" s="45"/>
      <c r="G60" s="45"/>
      <c r="H60" s="45"/>
      <c r="I60" s="45"/>
      <c r="J60" s="49"/>
      <c r="K60" s="50"/>
      <c r="L60" s="51"/>
    </row>
    <row r="61" spans="1:12" ht="15" customHeight="1" x14ac:dyDescent="0.25">
      <c r="A61" s="45"/>
      <c r="B61" s="45"/>
      <c r="C61" s="45"/>
      <c r="D61" s="45"/>
      <c r="E61" s="45"/>
      <c r="F61" s="45"/>
      <c r="G61" s="45"/>
      <c r="H61" s="45"/>
      <c r="I61" s="45"/>
      <c r="J61" s="52"/>
      <c r="K61" s="53"/>
      <c r="L61" s="54"/>
    </row>
  </sheetData>
  <sheetProtection algorithmName="SHA-512" hashValue="/e4Z6bM+A4EHzcBn+yv/+LfaiKbPkxnBctmPlGtHs4MkJP/Dq/hrljOAk+URiIrCuWblC2lRBBJeaHn7bpWIiw==" saltValue="QZU9Z1YJicRqlvrKmZUTWA==" spinCount="100000" sheet="1"/>
  <mergeCells count="18">
    <mergeCell ref="B53:E53"/>
    <mergeCell ref="A56:I61"/>
    <mergeCell ref="J56:L61"/>
    <mergeCell ref="A8:B8"/>
    <mergeCell ref="C8:I8"/>
    <mergeCell ref="K8:L8"/>
    <mergeCell ref="B10:E10"/>
    <mergeCell ref="A11:L11"/>
    <mergeCell ref="A52:E52"/>
    <mergeCell ref="F52:I52"/>
    <mergeCell ref="J52:K52"/>
    <mergeCell ref="A2:L3"/>
    <mergeCell ref="A6:B6"/>
    <mergeCell ref="C6:I6"/>
    <mergeCell ref="K6:L6"/>
    <mergeCell ref="A7:B7"/>
    <mergeCell ref="C7:I7"/>
    <mergeCell ref="K7:L7"/>
  </mergeCells>
  <dataValidations count="1">
    <dataValidation type="decimal" allowBlank="1" showInputMessage="1" showErrorMessage="1" errorTitle="ALERTA" error="EN ESTA CELDA SOLO ES PERMITIDO DÍGITOS NUMÉRICOS" sqref="I12:I51" xr:uid="{10AC60DA-844F-401E-BC3A-186E10161BC4}">
      <formula1>0</formula1>
      <formula2>9999999.99</formula2>
    </dataValidation>
  </dataValidations>
  <printOptions horizontalCentered="1"/>
  <pageMargins left="0.43307086614173229" right="0.43307086614173229" top="0.19685039370078741" bottom="0.19685039370078741" header="0.31496062992125984" footer="0.31496062992125984"/>
  <pageSetup scale="51" fitToHeight="0" orientation="landscape" r:id="rId1"/>
  <headerFooter>
    <oddHeader>&amp;R&amp;"-,Negrita"&amp;18&amp;P de &amp;N</oddHeader>
  </headerFooter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22"/>
  <sheetViews>
    <sheetView topLeftCell="A12" zoomScale="60" zoomScaleNormal="60" zoomScaleSheetLayoutView="100" workbookViewId="0">
      <selection activeCell="A13" sqref="A13"/>
    </sheetView>
  </sheetViews>
  <sheetFormatPr baseColWidth="10" defaultColWidth="11.42578125" defaultRowHeight="15" x14ac:dyDescent="0.25"/>
  <cols>
    <col min="1" max="1" width="7.28515625" bestFit="1" customWidth="1"/>
    <col min="2" max="2" width="75.140625" style="12" customWidth="1"/>
    <col min="3" max="3" width="11.42578125" hidden="1" customWidth="1"/>
    <col min="4" max="4" width="18.28515625" hidden="1" customWidth="1"/>
    <col min="5" max="5" width="5.28515625" hidden="1" customWidth="1"/>
    <col min="6" max="6" width="25.5703125" customWidth="1"/>
    <col min="7" max="7" width="18.7109375" customWidth="1"/>
    <col min="8" max="8" width="14" customWidth="1"/>
    <col min="9" max="9" width="38.28515625" customWidth="1"/>
    <col min="10" max="10" width="21.140625" bestFit="1" customWidth="1"/>
    <col min="11" max="11" width="19.140625" customWidth="1"/>
    <col min="12" max="12" width="23" bestFit="1" customWidth="1"/>
  </cols>
  <sheetData>
    <row r="2" spans="1:12" ht="18.95" customHeight="1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8.9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8.75" x14ac:dyDescent="0.25">
      <c r="A4" s="7"/>
      <c r="B4" s="13" t="s">
        <v>1</v>
      </c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18.75" x14ac:dyDescent="0.25">
      <c r="A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57" customHeight="1" x14ac:dyDescent="0.25">
      <c r="A6" s="36" t="s">
        <v>2</v>
      </c>
      <c r="B6" s="37"/>
      <c r="C6" s="38" t="s">
        <v>64</v>
      </c>
      <c r="D6" s="38"/>
      <c r="E6" s="38"/>
      <c r="F6" s="38"/>
      <c r="G6" s="38"/>
      <c r="H6" s="38"/>
      <c r="I6" s="38"/>
      <c r="J6" s="9" t="s">
        <v>4</v>
      </c>
      <c r="K6" s="39" t="s">
        <v>65</v>
      </c>
      <c r="L6" s="40"/>
    </row>
    <row r="7" spans="1:12" ht="30" customHeight="1" x14ac:dyDescent="0.25">
      <c r="A7" s="36" t="s">
        <v>6</v>
      </c>
      <c r="B7" s="37"/>
      <c r="C7" s="41"/>
      <c r="D7" s="41"/>
      <c r="E7" s="41"/>
      <c r="F7" s="41"/>
      <c r="G7" s="41"/>
      <c r="H7" s="41"/>
      <c r="I7" s="41"/>
      <c r="J7" s="9" t="s">
        <v>7</v>
      </c>
      <c r="K7" s="42"/>
      <c r="L7" s="43"/>
    </row>
    <row r="8" spans="1:12" ht="30" customHeight="1" x14ac:dyDescent="0.25">
      <c r="A8" s="36" t="s">
        <v>8</v>
      </c>
      <c r="B8" s="37"/>
      <c r="C8" s="55"/>
      <c r="D8" s="55"/>
      <c r="E8" s="55"/>
      <c r="F8" s="55"/>
      <c r="G8" s="55"/>
      <c r="H8" s="55"/>
      <c r="I8" s="55"/>
      <c r="J8" s="9" t="s">
        <v>9</v>
      </c>
      <c r="K8" s="42"/>
      <c r="L8" s="43"/>
    </row>
    <row r="9" spans="1:12" x14ac:dyDescent="0.25">
      <c r="A9" s="1"/>
      <c r="B9" s="14"/>
      <c r="C9" s="1"/>
      <c r="D9" s="1"/>
      <c r="E9" s="1"/>
      <c r="F9" s="1"/>
      <c r="G9" s="2"/>
      <c r="H9" s="2"/>
      <c r="I9" s="2"/>
      <c r="J9" s="2"/>
      <c r="K9" s="2"/>
      <c r="L9" s="2"/>
    </row>
    <row r="10" spans="1:12" ht="30" x14ac:dyDescent="0.25">
      <c r="A10" s="10" t="s">
        <v>10</v>
      </c>
      <c r="B10" s="56" t="s">
        <v>11</v>
      </c>
      <c r="C10" s="56"/>
      <c r="D10" s="56"/>
      <c r="E10" s="56"/>
      <c r="F10" s="10" t="s">
        <v>12</v>
      </c>
      <c r="G10" s="10" t="s">
        <v>13</v>
      </c>
      <c r="H10" s="10" t="s">
        <v>14</v>
      </c>
      <c r="I10" s="10" t="s">
        <v>15</v>
      </c>
      <c r="J10" s="10" t="s">
        <v>16</v>
      </c>
      <c r="K10" s="10" t="s">
        <v>17</v>
      </c>
      <c r="L10" s="10" t="s">
        <v>18</v>
      </c>
    </row>
    <row r="11" spans="1:12" x14ac:dyDescent="0.25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</row>
    <row r="12" spans="1:12" ht="249" customHeight="1" x14ac:dyDescent="0.25">
      <c r="A12" s="15">
        <v>1</v>
      </c>
      <c r="B12" s="21" t="s">
        <v>66</v>
      </c>
      <c r="C12" s="16"/>
      <c r="D12" s="16"/>
      <c r="E12" s="16"/>
      <c r="F12" s="17"/>
      <c r="G12" s="20" t="s">
        <v>67</v>
      </c>
      <c r="H12" s="22">
        <v>10000</v>
      </c>
      <c r="I12" s="18"/>
      <c r="J12" s="19">
        <f>I12*0.18</f>
        <v>0</v>
      </c>
      <c r="K12" s="19">
        <f>I12+J12</f>
        <v>0</v>
      </c>
      <c r="L12" s="19">
        <f>K12*H12</f>
        <v>0</v>
      </c>
    </row>
    <row r="13" spans="1:12" s="8" customFormat="1" ht="50.1" customHeight="1" x14ac:dyDescent="0.2">
      <c r="A13" s="61" t="s">
        <v>61</v>
      </c>
      <c r="B13" s="61"/>
      <c r="C13" s="61"/>
      <c r="D13" s="61"/>
      <c r="E13" s="61"/>
      <c r="F13" s="60"/>
      <c r="G13" s="60"/>
      <c r="H13" s="60"/>
      <c r="I13" s="60"/>
      <c r="J13" s="61" t="s">
        <v>62</v>
      </c>
      <c r="K13" s="61"/>
      <c r="L13" s="23">
        <f>SUM(L12:L12)</f>
        <v>0</v>
      </c>
    </row>
    <row r="14" spans="1:12" x14ac:dyDescent="0.25">
      <c r="A14" s="6"/>
      <c r="B14" s="44"/>
      <c r="C14" s="44"/>
      <c r="D14" s="44"/>
      <c r="E14" s="44"/>
      <c r="F14" s="3"/>
      <c r="G14" s="6"/>
      <c r="H14" s="6"/>
      <c r="I14" s="4"/>
      <c r="J14" s="5"/>
      <c r="K14" s="5"/>
      <c r="L14" s="5"/>
    </row>
    <row r="15" spans="1:12" x14ac:dyDescent="0.25">
      <c r="A15" s="6"/>
      <c r="B15" s="11"/>
      <c r="C15" s="11"/>
      <c r="D15" s="11"/>
      <c r="E15" s="11"/>
      <c r="F15" s="3"/>
      <c r="G15" s="6"/>
      <c r="H15" s="6"/>
      <c r="I15" s="4"/>
      <c r="J15" s="5"/>
      <c r="K15" s="5"/>
      <c r="L15" s="5"/>
    </row>
    <row r="16" spans="1:12" x14ac:dyDescent="0.25">
      <c r="A16" s="6"/>
      <c r="B16" s="11"/>
      <c r="C16" s="11"/>
      <c r="D16" s="11"/>
      <c r="E16" s="11"/>
      <c r="F16" s="3"/>
      <c r="G16" s="6"/>
      <c r="H16" s="6"/>
      <c r="I16" s="4"/>
      <c r="J16" s="5"/>
      <c r="K16" s="5"/>
      <c r="L16" s="5"/>
    </row>
    <row r="17" spans="1:12" ht="15" customHeight="1" x14ac:dyDescent="0.25">
      <c r="A17" s="45"/>
      <c r="B17" s="45"/>
      <c r="C17" s="45"/>
      <c r="D17" s="45"/>
      <c r="E17" s="45"/>
      <c r="F17" s="45"/>
      <c r="G17" s="45"/>
      <c r="H17" s="45"/>
      <c r="I17" s="45"/>
      <c r="J17" s="46" t="s">
        <v>63</v>
      </c>
      <c r="K17" s="47"/>
      <c r="L17" s="48"/>
    </row>
    <row r="18" spans="1:12" ht="15" customHeight="1" x14ac:dyDescent="0.25">
      <c r="A18" s="45"/>
      <c r="B18" s="45"/>
      <c r="C18" s="45"/>
      <c r="D18" s="45"/>
      <c r="E18" s="45"/>
      <c r="F18" s="45"/>
      <c r="G18" s="45"/>
      <c r="H18" s="45"/>
      <c r="I18" s="45"/>
      <c r="J18" s="49"/>
      <c r="K18" s="50"/>
      <c r="L18" s="51"/>
    </row>
    <row r="19" spans="1:12" ht="15" customHeight="1" x14ac:dyDescent="0.25">
      <c r="A19" s="45"/>
      <c r="B19" s="45"/>
      <c r="C19" s="45"/>
      <c r="D19" s="45"/>
      <c r="E19" s="45"/>
      <c r="F19" s="45"/>
      <c r="G19" s="45"/>
      <c r="H19" s="45"/>
      <c r="I19" s="45"/>
      <c r="J19" s="49"/>
      <c r="K19" s="50"/>
      <c r="L19" s="51"/>
    </row>
    <row r="20" spans="1:12" ht="15" customHeight="1" x14ac:dyDescent="0.25">
      <c r="A20" s="45"/>
      <c r="B20" s="45"/>
      <c r="C20" s="45"/>
      <c r="D20" s="45"/>
      <c r="E20" s="45"/>
      <c r="F20" s="45"/>
      <c r="G20" s="45"/>
      <c r="H20" s="45"/>
      <c r="I20" s="45"/>
      <c r="J20" s="49"/>
      <c r="K20" s="50"/>
      <c r="L20" s="51"/>
    </row>
    <row r="21" spans="1:12" ht="15" customHeight="1" x14ac:dyDescent="0.25">
      <c r="A21" s="45"/>
      <c r="B21" s="45"/>
      <c r="C21" s="45"/>
      <c r="D21" s="45"/>
      <c r="E21" s="45"/>
      <c r="F21" s="45"/>
      <c r="G21" s="45"/>
      <c r="H21" s="45"/>
      <c r="I21" s="45"/>
      <c r="J21" s="49"/>
      <c r="K21" s="50"/>
      <c r="L21" s="51"/>
    </row>
    <row r="22" spans="1:12" ht="15" customHeight="1" x14ac:dyDescent="0.25">
      <c r="A22" s="45"/>
      <c r="B22" s="45"/>
      <c r="C22" s="45"/>
      <c r="D22" s="45"/>
      <c r="E22" s="45"/>
      <c r="F22" s="45"/>
      <c r="G22" s="45"/>
      <c r="H22" s="45"/>
      <c r="I22" s="45"/>
      <c r="J22" s="52"/>
      <c r="K22" s="53"/>
      <c r="L22" s="54"/>
    </row>
  </sheetData>
  <sheetProtection algorithmName="SHA-512" hashValue="f+JR1zOZ/dC3hazbqkK73cdcT3qRFKYhNB2MDYb0wCYoUZF2L2/Fg6el5bAlsYEwzmpz2wTVo0AuupmV2b5Qpg==" saltValue="kuVMoEOpIuHxuiXbs5qjNQ==" spinCount="100000" sheet="1" formatCells="0"/>
  <mergeCells count="18">
    <mergeCell ref="A2:L3"/>
    <mergeCell ref="C6:I6"/>
    <mergeCell ref="C7:I7"/>
    <mergeCell ref="C8:I8"/>
    <mergeCell ref="A6:B6"/>
    <mergeCell ref="K6:L6"/>
    <mergeCell ref="A7:B7"/>
    <mergeCell ref="K7:L7"/>
    <mergeCell ref="K8:L8"/>
    <mergeCell ref="B10:E10"/>
    <mergeCell ref="A8:B8"/>
    <mergeCell ref="J17:L22"/>
    <mergeCell ref="A11:L11"/>
    <mergeCell ref="F13:I13"/>
    <mergeCell ref="J13:K13"/>
    <mergeCell ref="B14:E14"/>
    <mergeCell ref="A13:E13"/>
    <mergeCell ref="A17:I22"/>
  </mergeCells>
  <dataValidations count="1">
    <dataValidation type="decimal" allowBlank="1" showInputMessage="1" showErrorMessage="1" errorTitle="ALERTA" error="EN ESTA CELDA SOLO ES PERMITIDO DÍGITOS NUMÉRICOS" sqref="I12" xr:uid="{00000000-0002-0000-0000-000000000000}">
      <formula1>0</formula1>
      <formula2>9999999.99</formula2>
    </dataValidation>
  </dataValidations>
  <pageMargins left="0.43307086614173229" right="0.43307086614173229" top="9.930555555555555E-2" bottom="0.39370078740157483" header="0.31496062992125984" footer="0.31496062992125984"/>
  <pageSetup scale="53" fitToHeight="0" orientation="landscape" r:id="rId1"/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  <TaxCatchAll xmlns="ef3d409c-51e8-4a1c-b238-cf9f3673307b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3968453-7404-4c66-b04b-c533b279d534"/>
    <ds:schemaRef ds:uri="ef3d409c-51e8-4a1c-b238-cf9f3673307b"/>
  </ds:schemaRefs>
</ds:datastoreItem>
</file>

<file path=customXml/itemProps2.xml><?xml version="1.0" encoding="utf-8"?>
<ds:datastoreItem xmlns:ds="http://schemas.openxmlformats.org/officeDocument/2006/customXml" ds:itemID="{27280156-ABB7-469F-AE27-5266AB7BE3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Landscape (2)</vt:lpstr>
      <vt:lpstr>Landscape</vt:lpstr>
      <vt:lpstr>'Landscape (2)'!Títulos_a_imprimir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Martha Gladys Jimenez Feliz</cp:lastModifiedBy>
  <cp:revision/>
  <dcterms:created xsi:type="dcterms:W3CDTF">2014-12-15T12:59:31Z</dcterms:created>
  <dcterms:modified xsi:type="dcterms:W3CDTF">2022-06-23T13:46:13Z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</Properties>
</file>