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178 COMPRA DE JUEGO DE TRAJES PARA ESCOLTAS\Editable\Anexos\"/>
    </mc:Choice>
  </mc:AlternateContent>
  <xr:revisionPtr revIDLastSave="0" documentId="8_{F16EFDFA-A868-4C65-A780-841A7D2D51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5" l="1"/>
  <c r="K15" i="5"/>
  <c r="L18" i="5" s="1"/>
  <c r="L15" i="5"/>
  <c r="M15" i="5"/>
  <c r="L17" i="5" s="1"/>
  <c r="N15" i="5"/>
  <c r="J14" i="5"/>
  <c r="K14" i="5"/>
  <c r="L14" i="5"/>
  <c r="M14" i="5"/>
  <c r="N14" i="5"/>
  <c r="J12" i="5"/>
  <c r="K12" i="5"/>
  <c r="L12" i="5"/>
  <c r="M12" i="5"/>
  <c r="N12" i="5"/>
  <c r="J13" i="5"/>
  <c r="K13" i="5"/>
  <c r="L13" i="5"/>
  <c r="M13" i="5"/>
  <c r="N13" i="5"/>
  <c r="J11" i="5"/>
  <c r="K11" i="5"/>
  <c r="L11" i="5"/>
  <c r="M11" i="5"/>
  <c r="N11" i="5"/>
  <c r="L20" i="5"/>
</calcChain>
</file>

<file path=xl/sharedStrings.xml><?xml version="1.0" encoding="utf-8"?>
<sst xmlns="http://schemas.openxmlformats.org/spreadsheetml/2006/main" count="30" uniqueCount="30">
  <si>
    <t>OFERTA ECONOMICA</t>
  </si>
  <si>
    <t>Título del Proceso:</t>
  </si>
  <si>
    <t>CONFECCIÓN DE TRAJES Y ADQUISICIÓN DE COMPLEMENTOS PARA ESCOLTAS DE JUECES DE LA SUPREMA CORTE DE JUSTICIA</t>
  </si>
  <si>
    <t>No. Expediente:</t>
  </si>
  <si>
    <t>CSM-2022-178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</si>
  <si>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</si>
  <si>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</si>
  <si>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</si>
  <si>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</si>
  <si>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</si>
  <si>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</si>
  <si>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</si>
  <si>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</si>
  <si>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</si>
  <si>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</si>
  <si>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</si>
  <si>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</si>
  <si>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</si>
  <si>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</si>
  <si>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MEDIAS 
</t>
    </r>
    <r>
      <rPr>
        <sz val="11"/>
        <color rgb="FF000000"/>
        <rFont val="Calibri Light"/>
      </rPr>
      <t xml:space="preserve"> 
•	Finas
•	Algodón 
•	Color negro
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</si>
  <si>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</si>
  <si>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</si>
  <si>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</si>
  <si>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</si>
  <si>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</si>
  <si>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</si>
  <si>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rgb="FF000000"/>
        <rFont val="Calibri Light"/>
      </rPr>
      <t xml:space="preserve">CAMISAS 
</t>
    </r>
    <r>
      <rPr>
        <sz val="11"/>
        <color rgb="FF000000"/>
        <rFont val="Calibri Light"/>
      </rPr>
      <t xml:space="preserve">•	Mangas largas 
•	Algodón 
•	Blanco 
</t>
    </r>
  </si>
  <si>
    <r>
      <t xml:space="preserve">TRAJES (CHAQUETA Y PANTALÓN)  
*Pantalón  
</t>
    </r>
    <r>
      <rPr>
        <sz val="11"/>
        <color rgb="FF000000"/>
        <rFont val="Calibri Light"/>
      </rPr>
      <t xml:space="preserve">Formal </t>
    </r>
    <r>
      <rPr>
        <b/>
        <sz val="11"/>
        <color rgb="FF000000"/>
        <rFont val="Calibri Light"/>
      </rPr>
      <t xml:space="preserve"> 
</t>
    </r>
    <r>
      <rPr>
        <sz val="11"/>
        <color rgb="FF000000"/>
        <rFont val="Calibri Light"/>
      </rPr>
      <t xml:space="preserve">Color negro  
(4) bolsillos, 2 bolsillos delanteros a los lados y 2 bolsillos traseros. 
</t>
    </r>
    <r>
      <rPr>
        <b/>
        <sz val="11"/>
        <color rgb="FF000000"/>
        <rFont val="Calibri Light"/>
      </rPr>
      <t xml:space="preserve">
*Chaqueta  
</t>
    </r>
    <r>
      <rPr>
        <sz val="11"/>
        <color rgb="FF000000"/>
        <rFont val="Calibri Light"/>
      </rPr>
      <t xml:space="preserve">Formal  
Color negro  
Con forro  
Bolsillo por dentro  
Poliéster rayón </t>
    </r>
  </si>
  <si>
    <r>
      <rPr>
        <b/>
        <sz val="11"/>
        <color rgb="FF000000"/>
        <rFont val="Calibri Light"/>
      </rPr>
      <t xml:space="preserve">CORBATA NEGRA 
</t>
    </r>
    <r>
      <rPr>
        <sz val="11"/>
        <color rgb="FF000000"/>
        <rFont val="Calibri Light"/>
      </rPr>
      <t xml:space="preserve">•	Seda italiana 
•	Negro 
•	Tipo slim 
</t>
    </r>
  </si>
  <si>
    <r>
      <rPr>
        <b/>
        <sz val="11"/>
        <color rgb="FF000000"/>
        <rFont val="Calibri Light"/>
        <family val="2"/>
      </rPr>
      <t xml:space="preserve">ZAPATOS NEGROS  </t>
    </r>
    <r>
      <rPr>
        <sz val="11"/>
        <color rgb="FF000000"/>
        <rFont val="Calibri Light"/>
      </rPr>
      <t xml:space="preserve">
•	Charol 
•	Negro 
•	Con cordones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</si>
</sst>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</font>
    <font>
      <sz val="11"/>
      <color rgb="FF000000"/>
      <name val="Calibri Light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 applyProtection="1">
      <alignment vertical="center"/>
      <protection locked="0"/>
    </xf>
    <xf numFmtId="9" fontId="5" fillId="2" borderId="30" xfId="0" applyNumberFormat="1" applyFont="1" applyFill="1" applyBorder="1" applyAlignment="1" applyProtection="1">
      <alignment horizontal="center" vertical="center"/>
      <protection locked="0"/>
    </xf>
    <xf numFmtId="164" fontId="5" fillId="4" borderId="30" xfId="0" applyNumberFormat="1" applyFont="1" applyFill="1" applyBorder="1" applyAlignment="1">
      <alignment vertical="center"/>
    </xf>
    <xf numFmtId="0" fontId="14" fillId="4" borderId="1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>
      <alignment vertical="center"/>
    </xf>
    <xf numFmtId="164" fontId="5" fillId="4" borderId="31" xfId="0" applyNumberFormat="1" applyFont="1" applyFill="1" applyBorder="1" applyAlignment="1">
      <alignment vertical="center"/>
    </xf>
    <xf numFmtId="0" fontId="14" fillId="4" borderId="32" xfId="0" applyFont="1" applyFill="1" applyBorder="1" applyAlignment="1" applyProtection="1">
      <alignment horizontal="center" vertical="center"/>
      <protection hidden="1"/>
    </xf>
    <xf numFmtId="164" fontId="5" fillId="4" borderId="33" xfId="0" applyNumberFormat="1" applyFont="1" applyFill="1" applyBorder="1" applyAlignment="1">
      <alignment vertical="center"/>
    </xf>
    <xf numFmtId="0" fontId="14" fillId="4" borderId="3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vertical="center" wrapText="1"/>
      <protection locked="0"/>
    </xf>
    <xf numFmtId="0" fontId="5" fillId="4" borderId="3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165" fontId="5" fillId="2" borderId="35" xfId="0" applyNumberFormat="1" applyFont="1" applyFill="1" applyBorder="1" applyAlignment="1" applyProtection="1">
      <alignment vertical="center"/>
      <protection locked="0"/>
    </xf>
    <xf numFmtId="9" fontId="5" fillId="2" borderId="35" xfId="0" applyNumberFormat="1" applyFont="1" applyFill="1" applyBorder="1" applyAlignment="1" applyProtection="1">
      <alignment horizontal="center" vertical="center"/>
      <protection locked="0"/>
    </xf>
    <xf numFmtId="164" fontId="5" fillId="4" borderId="35" xfId="0" applyNumberFormat="1" applyFont="1" applyFill="1" applyBorder="1" applyAlignment="1">
      <alignment vertical="center"/>
    </xf>
    <xf numFmtId="164" fontId="5" fillId="4" borderId="36" xfId="0" applyNumberFormat="1" applyFont="1" applyFill="1" applyBorder="1" applyAlignment="1">
      <alignment vertical="center"/>
    </xf>
    <xf numFmtId="0" fontId="15" fillId="4" borderId="30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right" vertical="center"/>
    </xf>
    <xf numFmtId="0" fontId="1" fillId="4" borderId="24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7"/>
  <sheetViews>
    <sheetView tabSelected="1" view="pageBreakPreview" topLeftCell="A17" zoomScale="90" zoomScaleNormal="90" zoomScaleSheetLayoutView="90" workbookViewId="0">
      <selection activeCell="A2" sqref="A2:N3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9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 x14ac:dyDescent="0.25">
      <c r="A5" s="47" t="s">
        <v>1</v>
      </c>
      <c r="B5" s="48"/>
      <c r="C5" s="50" t="s">
        <v>2</v>
      </c>
      <c r="D5" s="50"/>
      <c r="E5" s="50"/>
      <c r="F5" s="50"/>
      <c r="G5" s="50"/>
      <c r="H5" s="50"/>
      <c r="I5" s="48" t="s">
        <v>3</v>
      </c>
      <c r="J5" s="48"/>
      <c r="K5" s="8"/>
      <c r="L5" s="53" t="s">
        <v>4</v>
      </c>
      <c r="M5" s="53"/>
      <c r="N5" s="54"/>
    </row>
    <row r="6" spans="1:14" ht="21.75" customHeight="1" x14ac:dyDescent="0.25">
      <c r="A6" s="60" t="s">
        <v>5</v>
      </c>
      <c r="B6" s="59"/>
      <c r="C6" s="51"/>
      <c r="D6" s="51"/>
      <c r="E6" s="51"/>
      <c r="F6" s="51"/>
      <c r="G6" s="51"/>
      <c r="H6" s="51"/>
      <c r="I6" s="59" t="s">
        <v>6</v>
      </c>
      <c r="J6" s="59"/>
      <c r="K6" s="7"/>
      <c r="L6" s="55"/>
      <c r="M6" s="55"/>
      <c r="N6" s="56"/>
    </row>
    <row r="7" spans="1:14" ht="21.75" customHeight="1" thickBot="1" x14ac:dyDescent="0.3">
      <c r="A7" s="45" t="s">
        <v>7</v>
      </c>
      <c r="B7" s="46"/>
      <c r="C7" s="52"/>
      <c r="D7" s="52"/>
      <c r="E7" s="52"/>
      <c r="F7" s="52"/>
      <c r="G7" s="52"/>
      <c r="H7" s="52"/>
      <c r="I7" s="46" t="s">
        <v>8</v>
      </c>
      <c r="J7" s="46"/>
      <c r="K7" s="9"/>
      <c r="L7" s="57"/>
      <c r="M7" s="57"/>
      <c r="N7" s="58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9</v>
      </c>
      <c r="B9" s="44" t="s">
        <v>10</v>
      </c>
      <c r="C9" s="44"/>
      <c r="D9" s="44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74.25" customHeight="1" x14ac:dyDescent="0.25">
      <c r="A11" s="21">
        <v>1</v>
      </c>
      <c r="B11" s="71" t="s">
        <v>26</v>
      </c>
      <c r="C11" s="72"/>
      <c r="D11" s="72"/>
      <c r="E11" s="22"/>
      <c r="F11" s="23"/>
      <c r="G11" s="24">
        <v>31</v>
      </c>
      <c r="H11" s="25"/>
      <c r="I11" s="14">
        <v>0.18</v>
      </c>
      <c r="J11" s="26">
        <f>H11*I11</f>
        <v>0</v>
      </c>
      <c r="K11" s="26">
        <f t="shared" ref="K11" si="0">G11*J11</f>
        <v>0</v>
      </c>
      <c r="L11" s="26">
        <f t="shared" ref="L11" si="1">H11+J11</f>
        <v>0</v>
      </c>
      <c r="M11" s="26">
        <f>G11*H11</f>
        <v>0</v>
      </c>
      <c r="N11" s="27">
        <f>G11*L11</f>
        <v>0</v>
      </c>
    </row>
    <row r="12" spans="1:14" ht="206.25" customHeight="1" x14ac:dyDescent="0.25">
      <c r="A12" s="28">
        <v>2</v>
      </c>
      <c r="B12" s="38" t="s">
        <v>27</v>
      </c>
      <c r="C12" s="39"/>
      <c r="D12" s="39"/>
      <c r="E12" s="15"/>
      <c r="F12" s="16"/>
      <c r="G12" s="17">
        <v>31</v>
      </c>
      <c r="H12" s="18"/>
      <c r="I12" s="19">
        <v>0.18</v>
      </c>
      <c r="J12" s="20">
        <f t="shared" ref="J12:J13" si="2">H12*I12</f>
        <v>0</v>
      </c>
      <c r="K12" s="20">
        <f t="shared" ref="K12:K13" si="3">G12*J12</f>
        <v>0</v>
      </c>
      <c r="L12" s="20">
        <f t="shared" ref="L12:L13" si="4">H12+J12</f>
        <v>0</v>
      </c>
      <c r="M12" s="20">
        <f t="shared" ref="M12:M13" si="5">G12*H12</f>
        <v>0</v>
      </c>
      <c r="N12" s="29">
        <f t="shared" ref="N12:N13" si="6">G12*L12</f>
        <v>0</v>
      </c>
    </row>
    <row r="13" spans="1:14" ht="92.25" customHeight="1" x14ac:dyDescent="0.25">
      <c r="A13" s="28">
        <v>3</v>
      </c>
      <c r="B13" s="40" t="s">
        <v>19</v>
      </c>
      <c r="C13" s="41"/>
      <c r="D13" s="41"/>
      <c r="E13" s="15"/>
      <c r="F13" s="16"/>
      <c r="G13" s="17">
        <v>31</v>
      </c>
      <c r="H13" s="18"/>
      <c r="I13" s="19">
        <v>0.18</v>
      </c>
      <c r="J13" s="20">
        <f t="shared" si="2"/>
        <v>0</v>
      </c>
      <c r="K13" s="20">
        <f t="shared" si="3"/>
        <v>0</v>
      </c>
      <c r="L13" s="20">
        <f t="shared" si="4"/>
        <v>0</v>
      </c>
      <c r="M13" s="20">
        <f t="shared" si="5"/>
        <v>0</v>
      </c>
      <c r="N13" s="29">
        <f t="shared" si="6"/>
        <v>0</v>
      </c>
    </row>
    <row r="14" spans="1:14" ht="87.75" customHeight="1" x14ac:dyDescent="0.25">
      <c r="A14" s="28">
        <v>4</v>
      </c>
      <c r="B14" s="40" t="s">
        <v>28</v>
      </c>
      <c r="C14" s="41"/>
      <c r="D14" s="41"/>
      <c r="E14" s="15"/>
      <c r="F14" s="16"/>
      <c r="G14" s="17">
        <v>31</v>
      </c>
      <c r="H14" s="18"/>
      <c r="I14" s="19">
        <v>0.18</v>
      </c>
      <c r="J14" s="20">
        <f t="shared" ref="J14" si="7">H14*I14</f>
        <v>0</v>
      </c>
      <c r="K14" s="20">
        <f t="shared" ref="K14" si="8">G14*J14</f>
        <v>0</v>
      </c>
      <c r="L14" s="20">
        <f t="shared" ref="L14" si="9">H14+J14</f>
        <v>0</v>
      </c>
      <c r="M14" s="20">
        <f t="shared" ref="M14" si="10">G14*H14</f>
        <v>0</v>
      </c>
      <c r="N14" s="29">
        <f t="shared" ref="N14" si="11">G14*L14</f>
        <v>0</v>
      </c>
    </row>
    <row r="15" spans="1:14" ht="81" customHeight="1" x14ac:dyDescent="0.25">
      <c r="A15" s="30">
        <v>5</v>
      </c>
      <c r="B15" s="42" t="s">
        <v>29</v>
      </c>
      <c r="C15" s="43"/>
      <c r="D15" s="43"/>
      <c r="E15" s="31"/>
      <c r="F15" s="32"/>
      <c r="G15" s="33">
        <v>31</v>
      </c>
      <c r="H15" s="34"/>
      <c r="I15" s="35">
        <v>0.18</v>
      </c>
      <c r="J15" s="36">
        <f t="shared" ref="J15" si="12">H15*I15</f>
        <v>0</v>
      </c>
      <c r="K15" s="36">
        <f t="shared" ref="K15" si="13">G15*J15</f>
        <v>0</v>
      </c>
      <c r="L15" s="36">
        <f t="shared" ref="L15" si="14">H15+J15</f>
        <v>0</v>
      </c>
      <c r="M15" s="36">
        <f t="shared" ref="M15" si="15">G15*H15</f>
        <v>0</v>
      </c>
      <c r="N15" s="37">
        <f t="shared" ref="N15" si="16">G15*L15</f>
        <v>0</v>
      </c>
    </row>
    <row r="16" spans="1:14" ht="21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7.75" customHeight="1" x14ac:dyDescent="0.25">
      <c r="A17" s="88" t="s">
        <v>20</v>
      </c>
      <c r="B17" s="89"/>
      <c r="C17" s="89"/>
      <c r="D17" s="89"/>
      <c r="E17" s="89"/>
      <c r="F17" s="89"/>
      <c r="G17" s="89"/>
      <c r="H17" s="89"/>
      <c r="I17" s="89"/>
      <c r="J17" s="90"/>
      <c r="K17" s="3"/>
      <c r="L17" s="85">
        <f>SUM(M11:M15)</f>
        <v>0</v>
      </c>
      <c r="M17" s="86"/>
      <c r="N17" s="87"/>
    </row>
    <row r="18" spans="1:14" ht="27.75" customHeight="1" x14ac:dyDescent="0.25">
      <c r="A18" s="91" t="s">
        <v>21</v>
      </c>
      <c r="B18" s="92"/>
      <c r="C18" s="92"/>
      <c r="D18" s="92"/>
      <c r="E18" s="92"/>
      <c r="F18" s="92"/>
      <c r="G18" s="92"/>
      <c r="H18" s="92"/>
      <c r="I18" s="92"/>
      <c r="J18" s="93"/>
      <c r="K18" s="4"/>
      <c r="L18" s="82">
        <f>SUM(K11:K15)</f>
        <v>0</v>
      </c>
      <c r="M18" s="83"/>
      <c r="N18" s="84"/>
    </row>
    <row r="19" spans="1:14" ht="6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1:14" s="2" customFormat="1" ht="69" customHeight="1" x14ac:dyDescent="0.2">
      <c r="A20" s="74" t="s">
        <v>22</v>
      </c>
      <c r="B20" s="75"/>
      <c r="C20" s="75"/>
      <c r="D20" s="75"/>
      <c r="E20" s="73"/>
      <c r="F20" s="73"/>
      <c r="G20" s="73"/>
      <c r="H20" s="73"/>
      <c r="I20" s="62" t="s">
        <v>23</v>
      </c>
      <c r="J20" s="63"/>
      <c r="K20" s="10"/>
      <c r="L20" s="96">
        <f>L17+L18</f>
        <v>0</v>
      </c>
      <c r="M20" s="97"/>
      <c r="N20" s="98"/>
    </row>
    <row r="21" spans="1:14" ht="6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6" customHeight="1" thickBot="1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5" customHeight="1" x14ac:dyDescent="0.25">
      <c r="A23" s="76" t="s">
        <v>24</v>
      </c>
      <c r="B23" s="77"/>
      <c r="C23" s="77"/>
      <c r="D23" s="77"/>
      <c r="E23" s="77"/>
      <c r="F23" s="77"/>
      <c r="G23" s="77"/>
      <c r="H23" s="77"/>
      <c r="I23" s="64" t="s">
        <v>25</v>
      </c>
      <c r="J23" s="64"/>
      <c r="K23" s="64"/>
      <c r="L23" s="64"/>
      <c r="M23" s="64"/>
      <c r="N23" s="65"/>
    </row>
    <row r="24" spans="1:14" ht="15" customHeight="1" x14ac:dyDescent="0.25">
      <c r="A24" s="78"/>
      <c r="B24" s="79"/>
      <c r="C24" s="79"/>
      <c r="D24" s="79"/>
      <c r="E24" s="79"/>
      <c r="F24" s="79"/>
      <c r="G24" s="79"/>
      <c r="H24" s="79"/>
      <c r="I24" s="66"/>
      <c r="J24" s="66"/>
      <c r="K24" s="66"/>
      <c r="L24" s="66"/>
      <c r="M24" s="66"/>
      <c r="N24" s="67"/>
    </row>
    <row r="25" spans="1:14" ht="15" customHeight="1" x14ac:dyDescent="0.25">
      <c r="A25" s="78"/>
      <c r="B25" s="79"/>
      <c r="C25" s="79"/>
      <c r="D25" s="79"/>
      <c r="E25" s="79"/>
      <c r="F25" s="79"/>
      <c r="G25" s="79"/>
      <c r="H25" s="79"/>
      <c r="I25" s="66"/>
      <c r="J25" s="66"/>
      <c r="K25" s="66"/>
      <c r="L25" s="66"/>
      <c r="M25" s="66"/>
      <c r="N25" s="67"/>
    </row>
    <row r="26" spans="1:14" ht="15" customHeight="1" x14ac:dyDescent="0.25">
      <c r="A26" s="78"/>
      <c r="B26" s="79"/>
      <c r="C26" s="79"/>
      <c r="D26" s="79"/>
      <c r="E26" s="79"/>
      <c r="F26" s="79"/>
      <c r="G26" s="79"/>
      <c r="H26" s="79"/>
      <c r="I26" s="66"/>
      <c r="J26" s="66"/>
      <c r="K26" s="66"/>
      <c r="L26" s="66"/>
      <c r="M26" s="66"/>
      <c r="N26" s="67"/>
    </row>
    <row r="27" spans="1:14" ht="15" customHeight="1" thickBot="1" x14ac:dyDescent="0.3">
      <c r="A27" s="80"/>
      <c r="B27" s="81"/>
      <c r="C27" s="81"/>
      <c r="D27" s="81"/>
      <c r="E27" s="81"/>
      <c r="F27" s="81"/>
      <c r="G27" s="81"/>
      <c r="H27" s="81"/>
      <c r="I27" s="68"/>
      <c r="J27" s="68"/>
      <c r="K27" s="68"/>
      <c r="L27" s="68"/>
      <c r="M27" s="68"/>
      <c r="N27" s="69"/>
    </row>
  </sheetData>
  <sheetProtection algorithmName="SHA-512" hashValue="vQhOjHmm8l00Qfh+tJVXt+jwLGyXhaDtxbNJveuDafJUy3hFwOu1onzqQNx66pI+GqPj/9d+ZhzQ8jJLJtnZOA==" saltValue="9djybNf8GzFZVOrf8vHhuA==" spinCount="100000" sheet="1" objects="1" scenarios="1"/>
  <mergeCells count="34">
    <mergeCell ref="A21:N21"/>
    <mergeCell ref="I20:J20"/>
    <mergeCell ref="I23:N27"/>
    <mergeCell ref="A10:N10"/>
    <mergeCell ref="B11:D11"/>
    <mergeCell ref="E20:H20"/>
    <mergeCell ref="A20:D20"/>
    <mergeCell ref="A23:H27"/>
    <mergeCell ref="L18:N18"/>
    <mergeCell ref="L17:N17"/>
    <mergeCell ref="A17:J17"/>
    <mergeCell ref="A18:J18"/>
    <mergeCell ref="A16:N16"/>
    <mergeCell ref="A19:N19"/>
    <mergeCell ref="A22:N22"/>
    <mergeCell ref="L20:N20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B12:D12"/>
    <mergeCell ref="B13:D13"/>
    <mergeCell ref="B14:D14"/>
    <mergeCell ref="B15:D15"/>
    <mergeCell ref="B9:D9"/>
  </mergeCells>
  <dataValidations count="1">
    <dataValidation type="decimal" allowBlank="1" showInputMessage="1" showErrorMessage="1" errorTitle="ALERTA" error="EN ESTA CELDA SOLO ES PERMITIDO DÍGITOS NUMÉRICOS" sqref="I11:I15 H12:H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3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A6C58A-34A0-49C2-A9ED-010E7785E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ef3d409c-51e8-4a1c-b238-cf9f3673307b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23968453-7404-4c66-b04b-c533b279d53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09cd0db-1aa9-466c-8933-4493a1504f6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2022-08-10T20:51:14Z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