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 CDU-2023-033\Anexos\"/>
    </mc:Choice>
  </mc:AlternateContent>
  <bookViews>
    <workbookView xWindow="0" yWindow="0" windowWidth="14055" windowHeight="9705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5" l="1"/>
  <c r="K48" i="5"/>
  <c r="K47" i="5"/>
  <c r="I13" i="5"/>
  <c r="J13" i="5" s="1"/>
  <c r="L13" i="5"/>
  <c r="I14" i="5"/>
  <c r="J14" i="5" s="1"/>
  <c r="L14" i="5"/>
  <c r="I15" i="5"/>
  <c r="K15" i="5" s="1"/>
  <c r="M15" i="5" s="1"/>
  <c r="J15" i="5"/>
  <c r="L15" i="5"/>
  <c r="I16" i="5"/>
  <c r="K16" i="5" s="1"/>
  <c r="M16" i="5" s="1"/>
  <c r="L16" i="5"/>
  <c r="I17" i="5"/>
  <c r="J17" i="5" s="1"/>
  <c r="L17" i="5"/>
  <c r="I18" i="5"/>
  <c r="J18" i="5" s="1"/>
  <c r="K18" i="5"/>
  <c r="M18" i="5" s="1"/>
  <c r="L18" i="5"/>
  <c r="I19" i="5"/>
  <c r="J19" i="5" s="1"/>
  <c r="L19" i="5"/>
  <c r="I20" i="5"/>
  <c r="K20" i="5" s="1"/>
  <c r="M20" i="5" s="1"/>
  <c r="L20" i="5"/>
  <c r="I21" i="5"/>
  <c r="J21" i="5" s="1"/>
  <c r="L21" i="5"/>
  <c r="I22" i="5"/>
  <c r="J22" i="5" s="1"/>
  <c r="K22" i="5"/>
  <c r="M22" i="5" s="1"/>
  <c r="L22" i="5"/>
  <c r="I23" i="5"/>
  <c r="J23" i="5" s="1"/>
  <c r="L23" i="5"/>
  <c r="I24" i="5"/>
  <c r="K24" i="5" s="1"/>
  <c r="M24" i="5" s="1"/>
  <c r="L24" i="5"/>
  <c r="I25" i="5"/>
  <c r="J25" i="5" s="1"/>
  <c r="L25" i="5"/>
  <c r="I26" i="5"/>
  <c r="J26" i="5" s="1"/>
  <c r="K26" i="5"/>
  <c r="M26" i="5" s="1"/>
  <c r="L26" i="5"/>
  <c r="I27" i="5"/>
  <c r="J27" i="5" s="1"/>
  <c r="L27" i="5"/>
  <c r="I28" i="5"/>
  <c r="K28" i="5" s="1"/>
  <c r="M28" i="5" s="1"/>
  <c r="L28" i="5"/>
  <c r="I29" i="5"/>
  <c r="J29" i="5" s="1"/>
  <c r="L29" i="5"/>
  <c r="I30" i="5"/>
  <c r="J30" i="5" s="1"/>
  <c r="K30" i="5"/>
  <c r="M30" i="5" s="1"/>
  <c r="L30" i="5"/>
  <c r="I31" i="5"/>
  <c r="J31" i="5" s="1"/>
  <c r="L31" i="5"/>
  <c r="I32" i="5"/>
  <c r="K32" i="5" s="1"/>
  <c r="M32" i="5" s="1"/>
  <c r="L32" i="5"/>
  <c r="I33" i="5"/>
  <c r="J33" i="5" s="1"/>
  <c r="L33" i="5"/>
  <c r="I34" i="5"/>
  <c r="J34" i="5" s="1"/>
  <c r="K34" i="5"/>
  <c r="M34" i="5" s="1"/>
  <c r="L34" i="5"/>
  <c r="I35" i="5"/>
  <c r="J35" i="5" s="1"/>
  <c r="L35" i="5"/>
  <c r="I36" i="5"/>
  <c r="K36" i="5" s="1"/>
  <c r="M36" i="5" s="1"/>
  <c r="L36" i="5"/>
  <c r="I37" i="5"/>
  <c r="J37" i="5" s="1"/>
  <c r="L37" i="5"/>
  <c r="I38" i="5"/>
  <c r="J38" i="5" s="1"/>
  <c r="K38" i="5"/>
  <c r="M38" i="5" s="1"/>
  <c r="L38" i="5"/>
  <c r="I39" i="5"/>
  <c r="J39" i="5" s="1"/>
  <c r="L39" i="5"/>
  <c r="I40" i="5"/>
  <c r="K40" i="5" s="1"/>
  <c r="M40" i="5" s="1"/>
  <c r="L40" i="5"/>
  <c r="I41" i="5"/>
  <c r="J41" i="5" s="1"/>
  <c r="L41" i="5"/>
  <c r="I42" i="5"/>
  <c r="J42" i="5" s="1"/>
  <c r="K42" i="5"/>
  <c r="M42" i="5" s="1"/>
  <c r="L42" i="5"/>
  <c r="I43" i="5"/>
  <c r="J43" i="5" s="1"/>
  <c r="L43" i="5"/>
  <c r="I44" i="5"/>
  <c r="K44" i="5" s="1"/>
  <c r="M44" i="5" s="1"/>
  <c r="L44" i="5"/>
  <c r="I45" i="5"/>
  <c r="J45" i="5" s="1"/>
  <c r="L45" i="5"/>
  <c r="I46" i="5"/>
  <c r="J46" i="5"/>
  <c r="K46" i="5"/>
  <c r="M46" i="5" s="1"/>
  <c r="L46" i="5"/>
  <c r="K43" i="5" l="1"/>
  <c r="M43" i="5" s="1"/>
  <c r="K39" i="5"/>
  <c r="M39" i="5" s="1"/>
  <c r="K35" i="5"/>
  <c r="M35" i="5" s="1"/>
  <c r="K31" i="5"/>
  <c r="M31" i="5" s="1"/>
  <c r="K27" i="5"/>
  <c r="M27" i="5" s="1"/>
  <c r="K23" i="5"/>
  <c r="M23" i="5" s="1"/>
  <c r="K19" i="5"/>
  <c r="M19" i="5" s="1"/>
  <c r="J44" i="5"/>
  <c r="J40" i="5"/>
  <c r="J36" i="5"/>
  <c r="J32" i="5"/>
  <c r="J28" i="5"/>
  <c r="J24" i="5"/>
  <c r="J20" i="5"/>
  <c r="J16" i="5"/>
  <c r="K14" i="5"/>
  <c r="M14" i="5" s="1"/>
  <c r="K45" i="5"/>
  <c r="M45" i="5" s="1"/>
  <c r="K41" i="5"/>
  <c r="M41" i="5" s="1"/>
  <c r="K37" i="5"/>
  <c r="M37" i="5" s="1"/>
  <c r="K33" i="5"/>
  <c r="M33" i="5" s="1"/>
  <c r="K29" i="5"/>
  <c r="M29" i="5" s="1"/>
  <c r="K25" i="5"/>
  <c r="M25" i="5" s="1"/>
  <c r="K21" i="5"/>
  <c r="M21" i="5" s="1"/>
  <c r="K17" i="5"/>
  <c r="M17" i="5" s="1"/>
  <c r="K13" i="5"/>
  <c r="M13" i="5" s="1"/>
  <c r="I12" i="5" l="1"/>
  <c r="L12" i="5"/>
  <c r="K12" i="5" l="1"/>
  <c r="M12" i="5" s="1"/>
  <c r="J12" i="5"/>
</calcChain>
</file>

<file path=xl/sharedStrings.xml><?xml version="1.0" encoding="utf-8"?>
<sst xmlns="http://schemas.openxmlformats.org/spreadsheetml/2006/main" count="96" uniqueCount="67">
  <si>
    <t>OFERTA ECONÓMICA</t>
  </si>
  <si>
    <t>SNCC.F.033-OFERTA ECONÓMICA</t>
  </si>
  <si>
    <t>Título del Proceso:</t>
  </si>
  <si>
    <t>ADQUISICIÓN DE MEDICAMENTOS Y MATERIALES PARA CONSULTORIO MÉDICO DE LA SUPREMA CORTE DE JUSTICIA Y EL CONSEJO DEL PODER JUDICIAL</t>
  </si>
  <si>
    <t>No. Expediente:</t>
  </si>
  <si>
    <t>CDU-2023-033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</si>
  <si>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</si>
  <si>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</si>
  <si>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</si>
  <si>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</si>
  <si>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</si>
  <si>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</si>
  <si>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</si>
  <si>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</si>
  <si>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</si>
  <si>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</si>
  <si>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</si>
  <si>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</si>
  <si>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</si>
  <si>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</si>
  <si>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CAJA DE TIRILLAS DEL GLUCOTEST, 50 TIRILLAS, COMPATIBLE CON EL APARATO (NIPRO PREMIER)</t>
  </si>
  <si>
    <t>CAJA</t>
  </si>
  <si>
    <t xml:space="preserve">MASCARILLAS DE NEBULIZAR DE ADULTO </t>
  </si>
  <si>
    <t>UNIDAD</t>
  </si>
  <si>
    <t>GALON DE ALCOHOL ISOPROPÍLICO 70%</t>
  </si>
  <si>
    <t>GALON</t>
  </si>
  <si>
    <t>Z-O (ESPARADRAPO) 1  X10 YD. (SIN DISPENSADOR)</t>
  </si>
  <si>
    <t>ROLLO</t>
  </si>
  <si>
    <t>CAJAS DE ALCOHOL PADS, 200 UNIDADES</t>
  </si>
  <si>
    <t xml:space="preserve">HYAMINOL FCO. 16 ONZ. </t>
  </si>
  <si>
    <t>FRASCO</t>
  </si>
  <si>
    <t>CAJA PAPEL DE CAMILLA ENCERADO, 21”X 2252”</t>
  </si>
  <si>
    <t>CAJAS DE GASA ESTÉRIL 4X4, DE 100 UNIDADES</t>
  </si>
  <si>
    <t>CAJAS DE GUANTES DE NITRILO, TALLA S, 100 UNIDAD</t>
  </si>
  <si>
    <t>CAJA DE JERINGAS 5CC X 100</t>
  </si>
  <si>
    <t>CAJA DE JERINGAS 10CC X 100</t>
  </si>
  <si>
    <t>CAJA DE DICLOFENAC 50MG+ VITAMINA B1+VITAMINA B6+VITAMINA B12 X 120 TABLETAS</t>
  </si>
  <si>
    <t>CAJA DE IBUPROFEN 800 X 100 TABLETAS</t>
  </si>
  <si>
    <t>CAJA DE ACIDO MEFENÁMICO 500 MG X 100 TABLETAS</t>
  </si>
  <si>
    <t>CAJAS DE HIDRÓXIDO DE ALUMINIO 260MG +HIDRÓXIDO DE MAGNESIO 240MG + SIMETICONA 25MG X 60 TABLETAS</t>
  </si>
  <si>
    <t>CAJAS DE ACETAMINOFÉN 500 X 100 TABLETAS</t>
  </si>
  <si>
    <t>CAJAS DE ACETAMINOFÉN 500+ CAFEÍNA 65 MG X 104 TABLETAS</t>
  </si>
  <si>
    <t>CAJAS DE IBUPROFEN 400 + ERGOTAMINA 1 MG + CAFEÍNA 50 MG X 150 TABLETAS</t>
  </si>
  <si>
    <t>CAJA DE CETIRIZINA 10MG X 100 TABLETAS</t>
  </si>
  <si>
    <t>CAJA DE PROPINOX CLORHIDRATO 10MG + CLONIXINATO DE LISINA 125 MG X 100 TABLETAS</t>
  </si>
  <si>
    <t>CAJA DE PANCREATINA + DIMETILPOLISILOXANO X 100 TABLETAS</t>
  </si>
  <si>
    <t>AMPOLLAS DE KETOROLACO DE 60 MG</t>
  </si>
  <si>
    <t>AMPOLLAS DE DICLOFENAC 75 MG</t>
  </si>
  <si>
    <t>AMPOLLAS DE DIMENHIDRINATO 50 MG</t>
  </si>
  <si>
    <t>AMPOLLAS DE DEXAMETASONA. 5 ampollas, 8 mg. en 2 ml.</t>
  </si>
  <si>
    <t xml:space="preserve">CAJA DE BUDESONIDE AMPOLLAS PARA NEBULIZAR, 1 caja,  15 ampollas 0.75 mg. </t>
  </si>
  <si>
    <t>ÁCIDO FUSÍDICO 2%+ MOMETASONA 0.05% CREMA, 15 gr</t>
  </si>
  <si>
    <t>UND</t>
  </si>
  <si>
    <t>CAJA DE OMEPRAZOL 400 MG X 100 CAPSULAS</t>
  </si>
  <si>
    <t>CAJA DE BICARBONATO DE SODIO + SULFATO DE MAGNESIO +SACARINA SODICA + EXCIPIENTES X 50 SOBRES.</t>
  </si>
  <si>
    <t>CAJA DE CAFEÍNA + BICARBONATO DE SODIO + SULFATO DE MAGNESIO +SACARINA SODICA + EXCIPIENTES X 50 TABLETAS EFERVESCENTES.</t>
  </si>
  <si>
    <t>CAJA DE LOPERAMIDA HCL X 100 TABLETAS</t>
  </si>
  <si>
    <t>CAJA DE MEXAZOLAM 1MG X 60 TABLETAS.</t>
  </si>
  <si>
    <t>FRASCOS COMPLEJO B AMPOLLAS</t>
  </si>
  <si>
    <t>FRASCOS DE SUEROS DE HIDRATACIÓN ORAL, 630 ML</t>
  </si>
  <si>
    <t>HIDROCORTIOSONA 100MG AMPOLLA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</si>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</sst>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wrapText="1"/>
      <protection locked="0"/>
    </xf>
    <xf numFmtId="164" fontId="4" fillId="2" borderId="23" xfId="0" applyNumberFormat="1" applyFont="1" applyFill="1" applyBorder="1" applyAlignment="1" applyProtection="1">
      <alignment vertical="center"/>
      <protection locked="0"/>
    </xf>
    <xf numFmtId="9" fontId="4" fillId="2" borderId="23" xfId="0" applyNumberFormat="1" applyFont="1" applyFill="1" applyBorder="1" applyAlignment="1" applyProtection="1">
      <alignment horizontal="center" vertical="center"/>
      <protection locked="0"/>
    </xf>
    <xf numFmtId="164" fontId="4" fillId="4" borderId="23" xfId="0" applyNumberFormat="1" applyFont="1" applyFill="1" applyBorder="1" applyAlignment="1">
      <alignment vertical="center"/>
    </xf>
    <xf numFmtId="164" fontId="4" fillId="4" borderId="24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978808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="50" zoomScaleNormal="50" zoomScaleSheetLayoutView="100" workbookViewId="0">
      <selection activeCell="B12" sqref="B12:C12"/>
    </sheetView>
  </sheetViews>
  <sheetFormatPr baseColWidth="10" defaultColWidth="11.42578125" defaultRowHeight="15" x14ac:dyDescent="0.25"/>
  <cols>
    <col min="1" max="1" width="13.140625" customWidth="1"/>
    <col min="2" max="2" width="17.85546875" customWidth="1"/>
    <col min="3" max="3" width="106.85546875" customWidth="1"/>
    <col min="4" max="4" width="35.140625" customWidth="1"/>
    <col min="5" max="5" width="14.140625" bestFit="1" customWidth="1"/>
    <col min="6" max="6" width="14" customWidth="1"/>
    <col min="7" max="7" width="25.7109375" customWidth="1"/>
    <col min="8" max="8" width="13.5703125" customWidth="1"/>
    <col min="9" max="9" width="25.7109375" customWidth="1"/>
    <col min="10" max="10" width="11.5703125" hidden="1" customWidth="1"/>
    <col min="11" max="11" width="25.7109375" customWidth="1"/>
    <col min="12" max="12" width="12.7109375" hidden="1" customWidth="1"/>
    <col min="13" max="13" width="25.7109375" customWidth="1"/>
    <col min="14" max="14" width="6" customWidth="1"/>
  </cols>
  <sheetData>
    <row r="1" spans="1:13" ht="45" customHeight="1" x14ac:dyDescent="0.25"/>
    <row r="2" spans="1:13" ht="18.95" customHeight="1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30.7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8.75" customHeight="1" x14ac:dyDescent="0.25">
      <c r="A4" s="68" t="s">
        <v>1</v>
      </c>
      <c r="B4" s="68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customHeight="1" thickBot="1" x14ac:dyDescent="0.3">
      <c r="A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5" customHeight="1" x14ac:dyDescent="0.25">
      <c r="A6" s="61" t="s">
        <v>2</v>
      </c>
      <c r="B6" s="62"/>
      <c r="C6" s="57" t="s">
        <v>3</v>
      </c>
      <c r="D6" s="57"/>
      <c r="E6" s="57"/>
      <c r="F6" s="57"/>
      <c r="G6" s="58"/>
      <c r="H6" s="63" t="s">
        <v>4</v>
      </c>
      <c r="I6" s="63"/>
      <c r="J6" s="5"/>
      <c r="K6" s="71" t="s">
        <v>5</v>
      </c>
      <c r="L6" s="71"/>
      <c r="M6" s="72"/>
    </row>
    <row r="7" spans="1:13" ht="45" customHeight="1" x14ac:dyDescent="0.25">
      <c r="A7" s="66" t="s">
        <v>6</v>
      </c>
      <c r="B7" s="67"/>
      <c r="C7" s="59"/>
      <c r="D7" s="59"/>
      <c r="E7" s="59"/>
      <c r="F7" s="59"/>
      <c r="G7" s="59"/>
      <c r="H7" s="64" t="s">
        <v>7</v>
      </c>
      <c r="I7" s="64"/>
      <c r="J7" s="6"/>
      <c r="K7" s="73"/>
      <c r="L7" s="73"/>
      <c r="M7" s="74"/>
    </row>
    <row r="8" spans="1:13" ht="45" customHeight="1" thickBot="1" x14ac:dyDescent="0.3">
      <c r="A8" s="69" t="s">
        <v>8</v>
      </c>
      <c r="B8" s="70"/>
      <c r="C8" s="60"/>
      <c r="D8" s="60"/>
      <c r="E8" s="60"/>
      <c r="F8" s="60"/>
      <c r="G8" s="60"/>
      <c r="H8" s="65" t="s">
        <v>9</v>
      </c>
      <c r="I8" s="65"/>
      <c r="J8" s="7"/>
      <c r="K8" s="60"/>
      <c r="L8" s="60"/>
      <c r="M8" s="75"/>
    </row>
    <row r="9" spans="1:13" ht="6" customHeight="1" thickBot="1" x14ac:dyDescent="0.3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</row>
    <row r="10" spans="1:13" ht="54" customHeight="1" thickBot="1" x14ac:dyDescent="0.3">
      <c r="A10" s="10" t="s">
        <v>10</v>
      </c>
      <c r="B10" s="76" t="s">
        <v>11</v>
      </c>
      <c r="C10" s="77"/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11"/>
      <c r="K10" s="11" t="s">
        <v>18</v>
      </c>
      <c r="L10" s="11"/>
      <c r="M10" s="12" t="s">
        <v>19</v>
      </c>
    </row>
    <row r="11" spans="1:13" ht="6" customHeight="1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99.75" customHeight="1" x14ac:dyDescent="0.25">
      <c r="A12" s="15">
        <v>1</v>
      </c>
      <c r="B12" s="30" t="s">
        <v>20</v>
      </c>
      <c r="C12" s="31"/>
      <c r="D12" s="16"/>
      <c r="E12" s="22" t="s">
        <v>21</v>
      </c>
      <c r="F12" s="21">
        <v>2</v>
      </c>
      <c r="G12" s="17"/>
      <c r="H12" s="18">
        <v>0.18</v>
      </c>
      <c r="I12" s="19">
        <f>G12*H12</f>
        <v>0</v>
      </c>
      <c r="J12" s="19">
        <f>F12*I12</f>
        <v>0</v>
      </c>
      <c r="K12" s="19">
        <f>G12+I12</f>
        <v>0</v>
      </c>
      <c r="L12" s="19">
        <f>F12*G12</f>
        <v>0</v>
      </c>
      <c r="M12" s="20">
        <f>F12*K12</f>
        <v>0</v>
      </c>
    </row>
    <row r="13" spans="1:13" ht="99.75" customHeight="1" x14ac:dyDescent="0.25">
      <c r="A13" s="15">
        <v>2</v>
      </c>
      <c r="B13" s="30" t="s">
        <v>22</v>
      </c>
      <c r="C13" s="31"/>
      <c r="D13" s="16"/>
      <c r="E13" s="22" t="s">
        <v>23</v>
      </c>
      <c r="F13" s="21">
        <v>5</v>
      </c>
      <c r="G13" s="17"/>
      <c r="H13" s="18">
        <v>0.18</v>
      </c>
      <c r="I13" s="19">
        <f t="shared" ref="I13:I46" si="0">G13*H13</f>
        <v>0</v>
      </c>
      <c r="J13" s="19">
        <f t="shared" ref="J13:J46" si="1">F13*I13</f>
        <v>0</v>
      </c>
      <c r="K13" s="19">
        <f t="shared" ref="K13:K46" si="2">G13+I13</f>
        <v>0</v>
      </c>
      <c r="L13" s="19">
        <f t="shared" ref="L13:L46" si="3">F13*G13</f>
        <v>0</v>
      </c>
      <c r="M13" s="20">
        <f t="shared" ref="M13:M46" si="4">F13*K13</f>
        <v>0</v>
      </c>
    </row>
    <row r="14" spans="1:13" ht="99.75" customHeight="1" x14ac:dyDescent="0.25">
      <c r="A14" s="15">
        <v>3</v>
      </c>
      <c r="B14" s="30" t="s">
        <v>24</v>
      </c>
      <c r="C14" s="31"/>
      <c r="D14" s="16"/>
      <c r="E14" s="22" t="s">
        <v>25</v>
      </c>
      <c r="F14" s="21">
        <v>1</v>
      </c>
      <c r="G14" s="17"/>
      <c r="H14" s="18">
        <v>0.18</v>
      </c>
      <c r="I14" s="19">
        <f t="shared" si="0"/>
        <v>0</v>
      </c>
      <c r="J14" s="19">
        <f t="shared" si="1"/>
        <v>0</v>
      </c>
      <c r="K14" s="19">
        <f t="shared" si="2"/>
        <v>0</v>
      </c>
      <c r="L14" s="19">
        <f t="shared" si="3"/>
        <v>0</v>
      </c>
      <c r="M14" s="20">
        <f t="shared" si="4"/>
        <v>0</v>
      </c>
    </row>
    <row r="15" spans="1:13" ht="99.75" customHeight="1" x14ac:dyDescent="0.25">
      <c r="A15" s="15">
        <v>4</v>
      </c>
      <c r="B15" s="30" t="s">
        <v>26</v>
      </c>
      <c r="C15" s="31"/>
      <c r="D15" s="16"/>
      <c r="E15" s="22" t="s">
        <v>27</v>
      </c>
      <c r="F15" s="21">
        <v>2</v>
      </c>
      <c r="G15" s="17"/>
      <c r="H15" s="18">
        <v>0.18</v>
      </c>
      <c r="I15" s="19">
        <f t="shared" si="0"/>
        <v>0</v>
      </c>
      <c r="J15" s="19">
        <f t="shared" si="1"/>
        <v>0</v>
      </c>
      <c r="K15" s="19">
        <f t="shared" si="2"/>
        <v>0</v>
      </c>
      <c r="L15" s="19">
        <f t="shared" si="3"/>
        <v>0</v>
      </c>
      <c r="M15" s="20">
        <f t="shared" si="4"/>
        <v>0</v>
      </c>
    </row>
    <row r="16" spans="1:13" ht="99.75" customHeight="1" x14ac:dyDescent="0.25">
      <c r="A16" s="15">
        <v>5</v>
      </c>
      <c r="B16" s="30" t="s">
        <v>28</v>
      </c>
      <c r="C16" s="31"/>
      <c r="D16" s="16"/>
      <c r="E16" s="22" t="s">
        <v>21</v>
      </c>
      <c r="F16" s="21">
        <v>2</v>
      </c>
      <c r="G16" s="17"/>
      <c r="H16" s="18">
        <v>0.18</v>
      </c>
      <c r="I16" s="19">
        <f t="shared" si="0"/>
        <v>0</v>
      </c>
      <c r="J16" s="19">
        <f t="shared" si="1"/>
        <v>0</v>
      </c>
      <c r="K16" s="19">
        <f t="shared" si="2"/>
        <v>0</v>
      </c>
      <c r="L16" s="19">
        <f t="shared" si="3"/>
        <v>0</v>
      </c>
      <c r="M16" s="20">
        <f t="shared" si="4"/>
        <v>0</v>
      </c>
    </row>
    <row r="17" spans="1:13" ht="99.75" customHeight="1" x14ac:dyDescent="0.25">
      <c r="A17" s="15">
        <v>6</v>
      </c>
      <c r="B17" s="30" t="s">
        <v>29</v>
      </c>
      <c r="C17" s="31"/>
      <c r="D17" s="16"/>
      <c r="E17" s="22" t="s">
        <v>30</v>
      </c>
      <c r="F17" s="21">
        <v>1</v>
      </c>
      <c r="G17" s="17"/>
      <c r="H17" s="18">
        <v>0.18</v>
      </c>
      <c r="I17" s="19">
        <f t="shared" si="0"/>
        <v>0</v>
      </c>
      <c r="J17" s="19">
        <f t="shared" si="1"/>
        <v>0</v>
      </c>
      <c r="K17" s="19">
        <f t="shared" si="2"/>
        <v>0</v>
      </c>
      <c r="L17" s="19">
        <f t="shared" si="3"/>
        <v>0</v>
      </c>
      <c r="M17" s="20">
        <f t="shared" si="4"/>
        <v>0</v>
      </c>
    </row>
    <row r="18" spans="1:13" ht="99.75" customHeight="1" x14ac:dyDescent="0.25">
      <c r="A18" s="15">
        <v>7</v>
      </c>
      <c r="B18" s="30" t="s">
        <v>31</v>
      </c>
      <c r="C18" s="31"/>
      <c r="D18" s="16"/>
      <c r="E18" s="22" t="s">
        <v>21</v>
      </c>
      <c r="F18" s="21">
        <v>1</v>
      </c>
      <c r="G18" s="17"/>
      <c r="H18" s="18">
        <v>0.18</v>
      </c>
      <c r="I18" s="19">
        <f t="shared" si="0"/>
        <v>0</v>
      </c>
      <c r="J18" s="19">
        <f t="shared" si="1"/>
        <v>0</v>
      </c>
      <c r="K18" s="19">
        <f t="shared" si="2"/>
        <v>0</v>
      </c>
      <c r="L18" s="19">
        <f t="shared" si="3"/>
        <v>0</v>
      </c>
      <c r="M18" s="20">
        <f t="shared" si="4"/>
        <v>0</v>
      </c>
    </row>
    <row r="19" spans="1:13" ht="99.75" customHeight="1" x14ac:dyDescent="0.25">
      <c r="A19" s="15">
        <v>8</v>
      </c>
      <c r="B19" s="30" t="s">
        <v>32</v>
      </c>
      <c r="C19" s="31"/>
      <c r="D19" s="16"/>
      <c r="E19" s="22" t="s">
        <v>21</v>
      </c>
      <c r="F19" s="21">
        <v>2</v>
      </c>
      <c r="G19" s="17"/>
      <c r="H19" s="18">
        <v>0.18</v>
      </c>
      <c r="I19" s="19">
        <f t="shared" si="0"/>
        <v>0</v>
      </c>
      <c r="J19" s="19">
        <f t="shared" si="1"/>
        <v>0</v>
      </c>
      <c r="K19" s="19">
        <f t="shared" si="2"/>
        <v>0</v>
      </c>
      <c r="L19" s="19">
        <f t="shared" si="3"/>
        <v>0</v>
      </c>
      <c r="M19" s="20">
        <f t="shared" si="4"/>
        <v>0</v>
      </c>
    </row>
    <row r="20" spans="1:13" ht="99.75" customHeight="1" x14ac:dyDescent="0.25">
      <c r="A20" s="15">
        <v>9</v>
      </c>
      <c r="B20" s="30" t="s">
        <v>33</v>
      </c>
      <c r="C20" s="31"/>
      <c r="D20" s="16"/>
      <c r="E20" s="22" t="s">
        <v>21</v>
      </c>
      <c r="F20" s="21">
        <v>5</v>
      </c>
      <c r="G20" s="17"/>
      <c r="H20" s="18">
        <v>0.18</v>
      </c>
      <c r="I20" s="19">
        <f t="shared" si="0"/>
        <v>0</v>
      </c>
      <c r="J20" s="19">
        <f t="shared" si="1"/>
        <v>0</v>
      </c>
      <c r="K20" s="19">
        <f t="shared" si="2"/>
        <v>0</v>
      </c>
      <c r="L20" s="19">
        <f t="shared" si="3"/>
        <v>0</v>
      </c>
      <c r="M20" s="20">
        <f t="shared" si="4"/>
        <v>0</v>
      </c>
    </row>
    <row r="21" spans="1:13" ht="99.75" customHeight="1" x14ac:dyDescent="0.25">
      <c r="A21" s="15">
        <v>10</v>
      </c>
      <c r="B21" s="30" t="s">
        <v>34</v>
      </c>
      <c r="C21" s="31"/>
      <c r="D21" s="16"/>
      <c r="E21" s="22" t="s">
        <v>21</v>
      </c>
      <c r="F21" s="21">
        <v>1</v>
      </c>
      <c r="G21" s="17"/>
      <c r="H21" s="18">
        <v>0.18</v>
      </c>
      <c r="I21" s="19">
        <f t="shared" si="0"/>
        <v>0</v>
      </c>
      <c r="J21" s="19">
        <f t="shared" si="1"/>
        <v>0</v>
      </c>
      <c r="K21" s="19">
        <f t="shared" si="2"/>
        <v>0</v>
      </c>
      <c r="L21" s="19">
        <f t="shared" si="3"/>
        <v>0</v>
      </c>
      <c r="M21" s="20">
        <f t="shared" si="4"/>
        <v>0</v>
      </c>
    </row>
    <row r="22" spans="1:13" ht="99.75" customHeight="1" x14ac:dyDescent="0.25">
      <c r="A22" s="15">
        <v>11</v>
      </c>
      <c r="B22" s="30" t="s">
        <v>35</v>
      </c>
      <c r="C22" s="31"/>
      <c r="D22" s="16"/>
      <c r="E22" s="22" t="s">
        <v>21</v>
      </c>
      <c r="F22" s="21">
        <v>1</v>
      </c>
      <c r="G22" s="17"/>
      <c r="H22" s="18">
        <v>0.18</v>
      </c>
      <c r="I22" s="19">
        <f t="shared" si="0"/>
        <v>0</v>
      </c>
      <c r="J22" s="19">
        <f t="shared" si="1"/>
        <v>0</v>
      </c>
      <c r="K22" s="19">
        <f t="shared" si="2"/>
        <v>0</v>
      </c>
      <c r="L22" s="19">
        <f t="shared" si="3"/>
        <v>0</v>
      </c>
      <c r="M22" s="20">
        <f t="shared" si="4"/>
        <v>0</v>
      </c>
    </row>
    <row r="23" spans="1:13" ht="99.75" customHeight="1" x14ac:dyDescent="0.25">
      <c r="A23" s="15">
        <v>12</v>
      </c>
      <c r="B23" s="30" t="s">
        <v>36</v>
      </c>
      <c r="C23" s="31"/>
      <c r="D23" s="16"/>
      <c r="E23" s="22" t="s">
        <v>21</v>
      </c>
      <c r="F23" s="21">
        <v>1</v>
      </c>
      <c r="G23" s="17"/>
      <c r="H23" s="18">
        <v>0.18</v>
      </c>
      <c r="I23" s="19">
        <f t="shared" si="0"/>
        <v>0</v>
      </c>
      <c r="J23" s="19">
        <f t="shared" si="1"/>
        <v>0</v>
      </c>
      <c r="K23" s="19">
        <f t="shared" si="2"/>
        <v>0</v>
      </c>
      <c r="L23" s="19">
        <f t="shared" si="3"/>
        <v>0</v>
      </c>
      <c r="M23" s="20">
        <f t="shared" si="4"/>
        <v>0</v>
      </c>
    </row>
    <row r="24" spans="1:13" ht="99.75" customHeight="1" x14ac:dyDescent="0.25">
      <c r="A24" s="15">
        <v>13</v>
      </c>
      <c r="B24" s="30" t="s">
        <v>37</v>
      </c>
      <c r="C24" s="31"/>
      <c r="D24" s="16"/>
      <c r="E24" s="22" t="s">
        <v>21</v>
      </c>
      <c r="F24" s="21">
        <v>1</v>
      </c>
      <c r="G24" s="17"/>
      <c r="H24" s="18">
        <v>0.18</v>
      </c>
      <c r="I24" s="19">
        <f t="shared" si="0"/>
        <v>0</v>
      </c>
      <c r="J24" s="19">
        <f t="shared" si="1"/>
        <v>0</v>
      </c>
      <c r="K24" s="19">
        <f t="shared" si="2"/>
        <v>0</v>
      </c>
      <c r="L24" s="19">
        <f t="shared" si="3"/>
        <v>0</v>
      </c>
      <c r="M24" s="20">
        <f t="shared" si="4"/>
        <v>0</v>
      </c>
    </row>
    <row r="25" spans="1:13" ht="99.75" customHeight="1" x14ac:dyDescent="0.25">
      <c r="A25" s="15">
        <v>14</v>
      </c>
      <c r="B25" s="30" t="s">
        <v>38</v>
      </c>
      <c r="C25" s="31"/>
      <c r="D25" s="16"/>
      <c r="E25" s="22" t="s">
        <v>21</v>
      </c>
      <c r="F25" s="21">
        <v>1</v>
      </c>
      <c r="G25" s="17"/>
      <c r="H25" s="18">
        <v>0.18</v>
      </c>
      <c r="I25" s="19">
        <f t="shared" si="0"/>
        <v>0</v>
      </c>
      <c r="J25" s="19">
        <f t="shared" si="1"/>
        <v>0</v>
      </c>
      <c r="K25" s="19">
        <f t="shared" si="2"/>
        <v>0</v>
      </c>
      <c r="L25" s="19">
        <f t="shared" si="3"/>
        <v>0</v>
      </c>
      <c r="M25" s="20">
        <f t="shared" si="4"/>
        <v>0</v>
      </c>
    </row>
    <row r="26" spans="1:13" ht="99.75" customHeight="1" x14ac:dyDescent="0.25">
      <c r="A26" s="15">
        <v>15</v>
      </c>
      <c r="B26" s="30" t="s">
        <v>39</v>
      </c>
      <c r="C26" s="31"/>
      <c r="D26" s="16"/>
      <c r="E26" s="22" t="s">
        <v>21</v>
      </c>
      <c r="F26" s="21">
        <v>2</v>
      </c>
      <c r="G26" s="17"/>
      <c r="H26" s="18">
        <v>0.18</v>
      </c>
      <c r="I26" s="19">
        <f t="shared" si="0"/>
        <v>0</v>
      </c>
      <c r="J26" s="19">
        <f t="shared" si="1"/>
        <v>0</v>
      </c>
      <c r="K26" s="19">
        <f t="shared" si="2"/>
        <v>0</v>
      </c>
      <c r="L26" s="19">
        <f t="shared" si="3"/>
        <v>0</v>
      </c>
      <c r="M26" s="20">
        <f t="shared" si="4"/>
        <v>0</v>
      </c>
    </row>
    <row r="27" spans="1:13" ht="99.75" customHeight="1" x14ac:dyDescent="0.25">
      <c r="A27" s="15">
        <v>16</v>
      </c>
      <c r="B27" s="30" t="s">
        <v>40</v>
      </c>
      <c r="C27" s="31"/>
      <c r="D27" s="16"/>
      <c r="E27" s="22" t="s">
        <v>21</v>
      </c>
      <c r="F27" s="21">
        <v>1</v>
      </c>
      <c r="G27" s="17"/>
      <c r="H27" s="18">
        <v>0.18</v>
      </c>
      <c r="I27" s="19">
        <f t="shared" si="0"/>
        <v>0</v>
      </c>
      <c r="J27" s="19">
        <f t="shared" si="1"/>
        <v>0</v>
      </c>
      <c r="K27" s="19">
        <f t="shared" si="2"/>
        <v>0</v>
      </c>
      <c r="L27" s="19">
        <f t="shared" si="3"/>
        <v>0</v>
      </c>
      <c r="M27" s="20">
        <f t="shared" si="4"/>
        <v>0</v>
      </c>
    </row>
    <row r="28" spans="1:13" ht="99.75" customHeight="1" x14ac:dyDescent="0.25">
      <c r="A28" s="15">
        <v>17</v>
      </c>
      <c r="B28" s="30" t="s">
        <v>41</v>
      </c>
      <c r="C28" s="31"/>
      <c r="D28" s="16"/>
      <c r="E28" s="22" t="s">
        <v>21</v>
      </c>
      <c r="F28" s="21">
        <v>2</v>
      </c>
      <c r="G28" s="17"/>
      <c r="H28" s="18">
        <v>0.18</v>
      </c>
      <c r="I28" s="19">
        <f t="shared" si="0"/>
        <v>0</v>
      </c>
      <c r="J28" s="19">
        <f t="shared" si="1"/>
        <v>0</v>
      </c>
      <c r="K28" s="19">
        <f t="shared" si="2"/>
        <v>0</v>
      </c>
      <c r="L28" s="19">
        <f t="shared" si="3"/>
        <v>0</v>
      </c>
      <c r="M28" s="20">
        <f t="shared" si="4"/>
        <v>0</v>
      </c>
    </row>
    <row r="29" spans="1:13" ht="99.75" customHeight="1" x14ac:dyDescent="0.25">
      <c r="A29" s="15">
        <v>18</v>
      </c>
      <c r="B29" s="30" t="s">
        <v>42</v>
      </c>
      <c r="C29" s="31"/>
      <c r="D29" s="16"/>
      <c r="E29" s="22" t="s">
        <v>21</v>
      </c>
      <c r="F29" s="21">
        <v>1</v>
      </c>
      <c r="G29" s="17"/>
      <c r="H29" s="18">
        <v>0.18</v>
      </c>
      <c r="I29" s="19">
        <f t="shared" si="0"/>
        <v>0</v>
      </c>
      <c r="J29" s="19">
        <f t="shared" si="1"/>
        <v>0</v>
      </c>
      <c r="K29" s="19">
        <f t="shared" si="2"/>
        <v>0</v>
      </c>
      <c r="L29" s="19">
        <f t="shared" si="3"/>
        <v>0</v>
      </c>
      <c r="M29" s="20">
        <f t="shared" si="4"/>
        <v>0</v>
      </c>
    </row>
    <row r="30" spans="1:13" ht="99.75" customHeight="1" x14ac:dyDescent="0.25">
      <c r="A30" s="15">
        <v>19</v>
      </c>
      <c r="B30" s="30" t="s">
        <v>43</v>
      </c>
      <c r="C30" s="31"/>
      <c r="D30" s="16"/>
      <c r="E30" s="22" t="s">
        <v>21</v>
      </c>
      <c r="F30" s="21">
        <v>1</v>
      </c>
      <c r="G30" s="17"/>
      <c r="H30" s="18">
        <v>0.18</v>
      </c>
      <c r="I30" s="19">
        <f t="shared" si="0"/>
        <v>0</v>
      </c>
      <c r="J30" s="19">
        <f t="shared" si="1"/>
        <v>0</v>
      </c>
      <c r="K30" s="19">
        <f t="shared" si="2"/>
        <v>0</v>
      </c>
      <c r="L30" s="19">
        <f t="shared" si="3"/>
        <v>0</v>
      </c>
      <c r="M30" s="20">
        <f t="shared" si="4"/>
        <v>0</v>
      </c>
    </row>
    <row r="31" spans="1:13" ht="99.75" customHeight="1" x14ac:dyDescent="0.25">
      <c r="A31" s="15">
        <v>20</v>
      </c>
      <c r="B31" s="30" t="s">
        <v>44</v>
      </c>
      <c r="C31" s="31"/>
      <c r="D31" s="16"/>
      <c r="E31" s="22" t="s">
        <v>21</v>
      </c>
      <c r="F31" s="21">
        <v>1</v>
      </c>
      <c r="G31" s="17"/>
      <c r="H31" s="18">
        <v>0.18</v>
      </c>
      <c r="I31" s="19">
        <f t="shared" si="0"/>
        <v>0</v>
      </c>
      <c r="J31" s="19">
        <f t="shared" si="1"/>
        <v>0</v>
      </c>
      <c r="K31" s="19">
        <f t="shared" si="2"/>
        <v>0</v>
      </c>
      <c r="L31" s="19">
        <f t="shared" si="3"/>
        <v>0</v>
      </c>
      <c r="M31" s="20">
        <f t="shared" si="4"/>
        <v>0</v>
      </c>
    </row>
    <row r="32" spans="1:13" ht="99.75" customHeight="1" x14ac:dyDescent="0.25">
      <c r="A32" s="15">
        <v>21</v>
      </c>
      <c r="B32" s="30" t="s">
        <v>45</v>
      </c>
      <c r="C32" s="31"/>
      <c r="D32" s="16"/>
      <c r="E32" s="22" t="s">
        <v>21</v>
      </c>
      <c r="F32" s="21">
        <v>1</v>
      </c>
      <c r="G32" s="17"/>
      <c r="H32" s="18">
        <v>0.18</v>
      </c>
      <c r="I32" s="19">
        <f t="shared" si="0"/>
        <v>0</v>
      </c>
      <c r="J32" s="19">
        <f t="shared" si="1"/>
        <v>0</v>
      </c>
      <c r="K32" s="19">
        <f t="shared" si="2"/>
        <v>0</v>
      </c>
      <c r="L32" s="19">
        <f t="shared" si="3"/>
        <v>0</v>
      </c>
      <c r="M32" s="20">
        <f t="shared" si="4"/>
        <v>0</v>
      </c>
    </row>
    <row r="33" spans="1:13" ht="99.75" customHeight="1" x14ac:dyDescent="0.25">
      <c r="A33" s="15">
        <v>22</v>
      </c>
      <c r="B33" s="30" t="s">
        <v>46</v>
      </c>
      <c r="C33" s="31"/>
      <c r="D33" s="16"/>
      <c r="E33" s="22" t="s">
        <v>30</v>
      </c>
      <c r="F33" s="21">
        <v>25</v>
      </c>
      <c r="G33" s="17"/>
      <c r="H33" s="18">
        <v>0.18</v>
      </c>
      <c r="I33" s="19">
        <f t="shared" si="0"/>
        <v>0</v>
      </c>
      <c r="J33" s="19">
        <f t="shared" si="1"/>
        <v>0</v>
      </c>
      <c r="K33" s="19">
        <f t="shared" si="2"/>
        <v>0</v>
      </c>
      <c r="L33" s="19">
        <f t="shared" si="3"/>
        <v>0</v>
      </c>
      <c r="M33" s="20">
        <f t="shared" si="4"/>
        <v>0</v>
      </c>
    </row>
    <row r="34" spans="1:13" ht="99.75" customHeight="1" x14ac:dyDescent="0.25">
      <c r="A34" s="15">
        <v>23</v>
      </c>
      <c r="B34" s="30" t="s">
        <v>47</v>
      </c>
      <c r="C34" s="31"/>
      <c r="D34" s="16"/>
      <c r="E34" s="22" t="s">
        <v>30</v>
      </c>
      <c r="F34" s="21">
        <v>10</v>
      </c>
      <c r="G34" s="17"/>
      <c r="H34" s="18">
        <v>0.18</v>
      </c>
      <c r="I34" s="19">
        <f t="shared" si="0"/>
        <v>0</v>
      </c>
      <c r="J34" s="19">
        <f t="shared" si="1"/>
        <v>0</v>
      </c>
      <c r="K34" s="19">
        <f t="shared" si="2"/>
        <v>0</v>
      </c>
      <c r="L34" s="19">
        <f t="shared" si="3"/>
        <v>0</v>
      </c>
      <c r="M34" s="20">
        <f t="shared" si="4"/>
        <v>0</v>
      </c>
    </row>
    <row r="35" spans="1:13" ht="99.75" customHeight="1" x14ac:dyDescent="0.25">
      <c r="A35" s="15">
        <v>24</v>
      </c>
      <c r="B35" s="30" t="s">
        <v>48</v>
      </c>
      <c r="C35" s="31"/>
      <c r="D35" s="16"/>
      <c r="E35" s="22" t="s">
        <v>30</v>
      </c>
      <c r="F35" s="21">
        <v>5</v>
      </c>
      <c r="G35" s="17"/>
      <c r="H35" s="18">
        <v>0.18</v>
      </c>
      <c r="I35" s="19">
        <f t="shared" si="0"/>
        <v>0</v>
      </c>
      <c r="J35" s="19">
        <f t="shared" si="1"/>
        <v>0</v>
      </c>
      <c r="K35" s="19">
        <f t="shared" si="2"/>
        <v>0</v>
      </c>
      <c r="L35" s="19">
        <f t="shared" si="3"/>
        <v>0</v>
      </c>
      <c r="M35" s="20">
        <f t="shared" si="4"/>
        <v>0</v>
      </c>
    </row>
    <row r="36" spans="1:13" ht="99.75" customHeight="1" x14ac:dyDescent="0.25">
      <c r="A36" s="15">
        <v>25</v>
      </c>
      <c r="B36" s="30" t="s">
        <v>49</v>
      </c>
      <c r="C36" s="31"/>
      <c r="D36" s="16"/>
      <c r="E36" s="22" t="s">
        <v>30</v>
      </c>
      <c r="F36" s="21">
        <v>5</v>
      </c>
      <c r="G36" s="17"/>
      <c r="H36" s="18">
        <v>0.18</v>
      </c>
      <c r="I36" s="19">
        <f t="shared" si="0"/>
        <v>0</v>
      </c>
      <c r="J36" s="19">
        <f t="shared" si="1"/>
        <v>0</v>
      </c>
      <c r="K36" s="19">
        <f t="shared" si="2"/>
        <v>0</v>
      </c>
      <c r="L36" s="19">
        <f t="shared" si="3"/>
        <v>0</v>
      </c>
      <c r="M36" s="20">
        <f t="shared" si="4"/>
        <v>0</v>
      </c>
    </row>
    <row r="37" spans="1:13" ht="99.75" customHeight="1" x14ac:dyDescent="0.25">
      <c r="A37" s="15">
        <v>26</v>
      </c>
      <c r="B37" s="30" t="s">
        <v>50</v>
      </c>
      <c r="C37" s="31"/>
      <c r="D37" s="16"/>
      <c r="E37" s="22" t="s">
        <v>21</v>
      </c>
      <c r="F37" s="21">
        <v>1</v>
      </c>
      <c r="G37" s="17"/>
      <c r="H37" s="18">
        <v>0.18</v>
      </c>
      <c r="I37" s="19">
        <f t="shared" si="0"/>
        <v>0</v>
      </c>
      <c r="J37" s="19">
        <f t="shared" si="1"/>
        <v>0</v>
      </c>
      <c r="K37" s="19">
        <f t="shared" si="2"/>
        <v>0</v>
      </c>
      <c r="L37" s="19">
        <f t="shared" si="3"/>
        <v>0</v>
      </c>
      <c r="M37" s="20">
        <f t="shared" si="4"/>
        <v>0</v>
      </c>
    </row>
    <row r="38" spans="1:13" ht="99.75" customHeight="1" x14ac:dyDescent="0.25">
      <c r="A38" s="15">
        <v>27</v>
      </c>
      <c r="B38" s="30" t="s">
        <v>51</v>
      </c>
      <c r="C38" s="31"/>
      <c r="D38" s="16"/>
      <c r="E38" s="22" t="s">
        <v>52</v>
      </c>
      <c r="F38" s="21">
        <v>1</v>
      </c>
      <c r="G38" s="17"/>
      <c r="H38" s="18">
        <v>0.18</v>
      </c>
      <c r="I38" s="19">
        <f t="shared" si="0"/>
        <v>0</v>
      </c>
      <c r="J38" s="19">
        <f t="shared" si="1"/>
        <v>0</v>
      </c>
      <c r="K38" s="19">
        <f t="shared" si="2"/>
        <v>0</v>
      </c>
      <c r="L38" s="19">
        <f t="shared" si="3"/>
        <v>0</v>
      </c>
      <c r="M38" s="20">
        <f t="shared" si="4"/>
        <v>0</v>
      </c>
    </row>
    <row r="39" spans="1:13" ht="99.75" customHeight="1" x14ac:dyDescent="0.25">
      <c r="A39" s="15">
        <v>28</v>
      </c>
      <c r="B39" s="30" t="s">
        <v>53</v>
      </c>
      <c r="C39" s="31"/>
      <c r="D39" s="16"/>
      <c r="E39" s="22" t="s">
        <v>21</v>
      </c>
      <c r="F39" s="21">
        <v>1</v>
      </c>
      <c r="G39" s="17"/>
      <c r="H39" s="18">
        <v>0.18</v>
      </c>
      <c r="I39" s="19">
        <f t="shared" si="0"/>
        <v>0</v>
      </c>
      <c r="J39" s="19">
        <f t="shared" si="1"/>
        <v>0</v>
      </c>
      <c r="K39" s="19">
        <f t="shared" si="2"/>
        <v>0</v>
      </c>
      <c r="L39" s="19">
        <f t="shared" si="3"/>
        <v>0</v>
      </c>
      <c r="M39" s="20">
        <f t="shared" si="4"/>
        <v>0</v>
      </c>
    </row>
    <row r="40" spans="1:13" ht="99.75" customHeight="1" x14ac:dyDescent="0.25">
      <c r="A40" s="15">
        <v>29</v>
      </c>
      <c r="B40" s="30" t="s">
        <v>54</v>
      </c>
      <c r="C40" s="31"/>
      <c r="D40" s="16"/>
      <c r="E40" s="22" t="s">
        <v>21</v>
      </c>
      <c r="F40" s="21">
        <v>1</v>
      </c>
      <c r="G40" s="17"/>
      <c r="H40" s="18">
        <v>0.18</v>
      </c>
      <c r="I40" s="19">
        <f t="shared" si="0"/>
        <v>0</v>
      </c>
      <c r="J40" s="19">
        <f t="shared" si="1"/>
        <v>0</v>
      </c>
      <c r="K40" s="19">
        <f t="shared" si="2"/>
        <v>0</v>
      </c>
      <c r="L40" s="19">
        <f t="shared" si="3"/>
        <v>0</v>
      </c>
      <c r="M40" s="20">
        <f t="shared" si="4"/>
        <v>0</v>
      </c>
    </row>
    <row r="41" spans="1:13" ht="99.75" customHeight="1" x14ac:dyDescent="0.25">
      <c r="A41" s="15">
        <v>30</v>
      </c>
      <c r="B41" s="30" t="s">
        <v>55</v>
      </c>
      <c r="C41" s="31"/>
      <c r="D41" s="16"/>
      <c r="E41" s="22" t="s">
        <v>21</v>
      </c>
      <c r="F41" s="21">
        <v>1</v>
      </c>
      <c r="G41" s="17"/>
      <c r="H41" s="18">
        <v>0.18</v>
      </c>
      <c r="I41" s="19">
        <f t="shared" si="0"/>
        <v>0</v>
      </c>
      <c r="J41" s="19">
        <f t="shared" si="1"/>
        <v>0</v>
      </c>
      <c r="K41" s="19">
        <f t="shared" si="2"/>
        <v>0</v>
      </c>
      <c r="L41" s="19">
        <f t="shared" si="3"/>
        <v>0</v>
      </c>
      <c r="M41" s="20">
        <f t="shared" si="4"/>
        <v>0</v>
      </c>
    </row>
    <row r="42" spans="1:13" ht="99.75" customHeight="1" x14ac:dyDescent="0.25">
      <c r="A42" s="15">
        <v>31</v>
      </c>
      <c r="B42" s="30" t="s">
        <v>56</v>
      </c>
      <c r="C42" s="31"/>
      <c r="D42" s="16"/>
      <c r="E42" s="22" t="s">
        <v>21</v>
      </c>
      <c r="F42" s="21">
        <v>1</v>
      </c>
      <c r="G42" s="17"/>
      <c r="H42" s="18">
        <v>0.18</v>
      </c>
      <c r="I42" s="19">
        <f t="shared" si="0"/>
        <v>0</v>
      </c>
      <c r="J42" s="19">
        <f t="shared" si="1"/>
        <v>0</v>
      </c>
      <c r="K42" s="19">
        <f t="shared" si="2"/>
        <v>0</v>
      </c>
      <c r="L42" s="19">
        <f t="shared" si="3"/>
        <v>0</v>
      </c>
      <c r="M42" s="20">
        <f t="shared" si="4"/>
        <v>0</v>
      </c>
    </row>
    <row r="43" spans="1:13" ht="99.75" customHeight="1" x14ac:dyDescent="0.25">
      <c r="A43" s="15">
        <v>32</v>
      </c>
      <c r="B43" s="30" t="s">
        <v>57</v>
      </c>
      <c r="C43" s="31"/>
      <c r="D43" s="16"/>
      <c r="E43" s="22" t="s">
        <v>21</v>
      </c>
      <c r="F43" s="21">
        <v>1</v>
      </c>
      <c r="G43" s="17"/>
      <c r="H43" s="18">
        <v>0.18</v>
      </c>
      <c r="I43" s="19">
        <f t="shared" si="0"/>
        <v>0</v>
      </c>
      <c r="J43" s="19">
        <f t="shared" si="1"/>
        <v>0</v>
      </c>
      <c r="K43" s="19">
        <f t="shared" si="2"/>
        <v>0</v>
      </c>
      <c r="L43" s="19">
        <f t="shared" si="3"/>
        <v>0</v>
      </c>
      <c r="M43" s="20">
        <f t="shared" si="4"/>
        <v>0</v>
      </c>
    </row>
    <row r="44" spans="1:13" ht="99.75" customHeight="1" x14ac:dyDescent="0.25">
      <c r="A44" s="15">
        <v>33</v>
      </c>
      <c r="B44" s="30" t="s">
        <v>58</v>
      </c>
      <c r="C44" s="31"/>
      <c r="D44" s="16"/>
      <c r="E44" s="22" t="s">
        <v>30</v>
      </c>
      <c r="F44" s="21">
        <v>5</v>
      </c>
      <c r="G44" s="17"/>
      <c r="H44" s="18">
        <v>0.18</v>
      </c>
      <c r="I44" s="19">
        <f t="shared" si="0"/>
        <v>0</v>
      </c>
      <c r="J44" s="19">
        <f t="shared" si="1"/>
        <v>0</v>
      </c>
      <c r="K44" s="19">
        <f t="shared" si="2"/>
        <v>0</v>
      </c>
      <c r="L44" s="19">
        <f t="shared" si="3"/>
        <v>0</v>
      </c>
      <c r="M44" s="20">
        <f t="shared" si="4"/>
        <v>0</v>
      </c>
    </row>
    <row r="45" spans="1:13" ht="99.75" customHeight="1" x14ac:dyDescent="0.25">
      <c r="A45" s="15">
        <v>34</v>
      </c>
      <c r="B45" s="30" t="s">
        <v>59</v>
      </c>
      <c r="C45" s="31"/>
      <c r="D45" s="16"/>
      <c r="E45" s="22" t="s">
        <v>30</v>
      </c>
      <c r="F45" s="21">
        <v>75</v>
      </c>
      <c r="G45" s="17"/>
      <c r="H45" s="18">
        <v>0.18</v>
      </c>
      <c r="I45" s="19">
        <f t="shared" si="0"/>
        <v>0</v>
      </c>
      <c r="J45" s="19">
        <f t="shared" si="1"/>
        <v>0</v>
      </c>
      <c r="K45" s="19">
        <f t="shared" si="2"/>
        <v>0</v>
      </c>
      <c r="L45" s="19">
        <f t="shared" si="3"/>
        <v>0</v>
      </c>
      <c r="M45" s="20">
        <f t="shared" si="4"/>
        <v>0</v>
      </c>
    </row>
    <row r="46" spans="1:13" ht="99.75" customHeight="1" x14ac:dyDescent="0.25">
      <c r="A46" s="15">
        <v>35</v>
      </c>
      <c r="B46" s="30" t="s">
        <v>60</v>
      </c>
      <c r="C46" s="31"/>
      <c r="D46" s="16"/>
      <c r="E46" s="22" t="s">
        <v>30</v>
      </c>
      <c r="F46" s="21">
        <v>5</v>
      </c>
      <c r="G46" s="17"/>
      <c r="H46" s="18">
        <v>0.18</v>
      </c>
      <c r="I46" s="19">
        <f t="shared" si="0"/>
        <v>0</v>
      </c>
      <c r="J46" s="19">
        <f t="shared" si="1"/>
        <v>0</v>
      </c>
      <c r="K46" s="19">
        <f t="shared" si="2"/>
        <v>0</v>
      </c>
      <c r="L46" s="19">
        <f t="shared" si="3"/>
        <v>0</v>
      </c>
      <c r="M46" s="20">
        <f t="shared" si="4"/>
        <v>0</v>
      </c>
    </row>
    <row r="47" spans="1:13" ht="27.75" customHeight="1" x14ac:dyDescent="0.25">
      <c r="A47" s="45" t="s">
        <v>61</v>
      </c>
      <c r="B47" s="46"/>
      <c r="C47" s="46"/>
      <c r="D47" s="46"/>
      <c r="E47" s="46"/>
      <c r="F47" s="46"/>
      <c r="G47" s="46"/>
      <c r="H47" s="46"/>
      <c r="I47" s="46"/>
      <c r="J47" s="14"/>
      <c r="K47" s="43">
        <f>SUM(L12:L46)</f>
        <v>0</v>
      </c>
      <c r="L47" s="43"/>
      <c r="M47" s="44"/>
    </row>
    <row r="48" spans="1:13" ht="27.75" customHeight="1" thickBot="1" x14ac:dyDescent="0.3">
      <c r="A48" s="47" t="s">
        <v>62</v>
      </c>
      <c r="B48" s="48"/>
      <c r="C48" s="48"/>
      <c r="D48" s="48"/>
      <c r="E48" s="48"/>
      <c r="F48" s="48"/>
      <c r="G48" s="48"/>
      <c r="H48" s="48"/>
      <c r="I48" s="48"/>
      <c r="J48" s="13"/>
      <c r="K48" s="41">
        <f>SUM(J12:J46)</f>
        <v>0</v>
      </c>
      <c r="L48" s="41"/>
      <c r="M48" s="42"/>
    </row>
    <row r="49" spans="1:13" ht="6" customHeight="1" thickBot="1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1:13" s="2" customFormat="1" ht="69" customHeight="1" thickBot="1" x14ac:dyDescent="0.25">
      <c r="A50" s="33" t="s">
        <v>63</v>
      </c>
      <c r="B50" s="34"/>
      <c r="C50" s="34"/>
      <c r="D50" s="32"/>
      <c r="E50" s="32"/>
      <c r="F50" s="32"/>
      <c r="G50" s="32"/>
      <c r="H50" s="54" t="s">
        <v>64</v>
      </c>
      <c r="I50" s="55"/>
      <c r="J50" s="3"/>
      <c r="K50" s="51">
        <f>K47+K48</f>
        <v>0</v>
      </c>
      <c r="L50" s="52"/>
      <c r="M50" s="53"/>
    </row>
    <row r="51" spans="1:13" ht="6" customHeight="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</row>
    <row r="52" spans="1:13" ht="6" customHeight="1" thickBot="1" x14ac:dyDescent="0.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</row>
    <row r="53" spans="1:13" ht="15" customHeight="1" x14ac:dyDescent="0.25">
      <c r="A53" s="35" t="s">
        <v>65</v>
      </c>
      <c r="B53" s="36"/>
      <c r="C53" s="36"/>
      <c r="D53" s="36"/>
      <c r="E53" s="36"/>
      <c r="F53" s="36"/>
      <c r="G53" s="36"/>
      <c r="H53" s="23" t="s">
        <v>66</v>
      </c>
      <c r="I53" s="23"/>
      <c r="J53" s="23"/>
      <c r="K53" s="23"/>
      <c r="L53" s="23"/>
      <c r="M53" s="24"/>
    </row>
    <row r="54" spans="1:13" ht="15" customHeight="1" x14ac:dyDescent="0.25">
      <c r="A54" s="37"/>
      <c r="B54" s="38"/>
      <c r="C54" s="38"/>
      <c r="D54" s="38"/>
      <c r="E54" s="38"/>
      <c r="F54" s="38"/>
      <c r="G54" s="38"/>
      <c r="H54" s="25"/>
      <c r="I54" s="25"/>
      <c r="J54" s="25"/>
      <c r="K54" s="25"/>
      <c r="L54" s="25"/>
      <c r="M54" s="26"/>
    </row>
    <row r="55" spans="1:13" ht="15" customHeight="1" x14ac:dyDescent="0.25">
      <c r="A55" s="37"/>
      <c r="B55" s="38"/>
      <c r="C55" s="38"/>
      <c r="D55" s="38"/>
      <c r="E55" s="38"/>
      <c r="F55" s="38"/>
      <c r="G55" s="38"/>
      <c r="H55" s="25"/>
      <c r="I55" s="25"/>
      <c r="J55" s="25"/>
      <c r="K55" s="25"/>
      <c r="L55" s="25"/>
      <c r="M55" s="26"/>
    </row>
    <row r="56" spans="1:13" ht="15" customHeight="1" x14ac:dyDescent="0.25">
      <c r="A56" s="37"/>
      <c r="B56" s="38"/>
      <c r="C56" s="38"/>
      <c r="D56" s="38"/>
      <c r="E56" s="38"/>
      <c r="F56" s="38"/>
      <c r="G56" s="38"/>
      <c r="H56" s="25"/>
      <c r="I56" s="25"/>
      <c r="J56" s="25"/>
      <c r="K56" s="25"/>
      <c r="L56" s="25"/>
      <c r="M56" s="26"/>
    </row>
    <row r="57" spans="1:13" ht="15" customHeight="1" thickBot="1" x14ac:dyDescent="0.3">
      <c r="A57" s="39"/>
      <c r="B57" s="40"/>
      <c r="C57" s="40"/>
      <c r="D57" s="40"/>
      <c r="E57" s="40"/>
      <c r="F57" s="40"/>
      <c r="G57" s="40"/>
      <c r="H57" s="27"/>
      <c r="I57" s="27"/>
      <c r="J57" s="27"/>
      <c r="K57" s="27"/>
      <c r="L57" s="27"/>
      <c r="M57" s="28"/>
    </row>
  </sheetData>
  <mergeCells count="64">
    <mergeCell ref="B16:C16"/>
    <mergeCell ref="B15:C15"/>
    <mergeCell ref="B14:C14"/>
    <mergeCell ref="B13:C13"/>
    <mergeCell ref="B10:C10"/>
    <mergeCell ref="B27:C27"/>
    <mergeCell ref="B28:C28"/>
    <mergeCell ref="B29:C29"/>
    <mergeCell ref="B30:C30"/>
    <mergeCell ref="B37:C37"/>
    <mergeCell ref="B36:C36"/>
    <mergeCell ref="B35:C35"/>
    <mergeCell ref="B34:C34"/>
    <mergeCell ref="B33:C33"/>
    <mergeCell ref="B32:C32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38:C38"/>
    <mergeCell ref="B39:C39"/>
    <mergeCell ref="B40:C40"/>
    <mergeCell ref="B41:C41"/>
    <mergeCell ref="B45:C45"/>
    <mergeCell ref="B42:C42"/>
    <mergeCell ref="B43:C43"/>
    <mergeCell ref="B44:C44"/>
    <mergeCell ref="A2:M3"/>
    <mergeCell ref="C6:G6"/>
    <mergeCell ref="C7:G7"/>
    <mergeCell ref="C8:G8"/>
    <mergeCell ref="A6:B6"/>
    <mergeCell ref="H6:I6"/>
    <mergeCell ref="H7:I7"/>
    <mergeCell ref="H8:I8"/>
    <mergeCell ref="A7:B7"/>
    <mergeCell ref="A4:B4"/>
    <mergeCell ref="A8:B8"/>
    <mergeCell ref="K6:M6"/>
    <mergeCell ref="K7:M7"/>
    <mergeCell ref="K8:M8"/>
    <mergeCell ref="H53:M57"/>
    <mergeCell ref="A11:M11"/>
    <mergeCell ref="B12:C12"/>
    <mergeCell ref="D50:G50"/>
    <mergeCell ref="A50:C50"/>
    <mergeCell ref="A53:G57"/>
    <mergeCell ref="K48:M48"/>
    <mergeCell ref="K47:M47"/>
    <mergeCell ref="A47:I47"/>
    <mergeCell ref="A48:I48"/>
    <mergeCell ref="A49:M49"/>
    <mergeCell ref="A51:M51"/>
    <mergeCell ref="A52:M52"/>
    <mergeCell ref="K50:M50"/>
    <mergeCell ref="B46:C46"/>
    <mergeCell ref="H50:I50"/>
  </mergeCells>
  <dataValidations count="1">
    <dataValidation type="decimal" allowBlank="1" showInputMessage="1" showErrorMessage="1" errorTitle="ALERTA" error="EN ESTA CELDA SOLO ES PERMITIDO DÍGITOS NUMÉRICOS" sqref="G12:H46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0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terms/"/>
    <ds:schemaRef ds:uri="http://purl.org/dc/elements/1.1/"/>
    <ds:schemaRef ds:uri="23968453-7404-4c66-b04b-c533b279d534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f3d409c-51e8-4a1c-b238-cf9f3673307b"/>
    <ds:schemaRef ds:uri="209cd0db-1aa9-466c-8933-4493a1504f6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0B95EE-7B1B-427A-87D9-14D3C2982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Martha Gladys Jimenez Feliz</cp:lastModifiedBy>
  <cp:revision/>
  <dcterms:created xsi:type="dcterms:W3CDTF">2014-12-15T12:59:31Z</dcterms:created>
  <dcterms:modified xsi:type="dcterms:W3CDTF">2023-11-07T20:17:27Z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