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19"/>
  <workbookPr/>
  <mc:AlternateContent xmlns:mc="http://schemas.openxmlformats.org/markup-compatibility/2006">
    <mc:Choice Requires="x15">
      <x15ac:absPath xmlns:x15ac="http://schemas.microsoft.com/office/spreadsheetml/2010/11/ac" url="C:\Users\martjimenez\Desktop\Compras\Procesos CSM MJ\2023\CDU\CDU-2023-004 ADQ. E INSTALACIÓN DE TOLDOS Y CORTINAS EN DIVERSOS TRIBUNALES DEL PODER JUDICIAL\Editable\Anexos\"/>
    </mc:Choice>
  </mc:AlternateContent>
  <xr:revisionPtr revIDLastSave="56" documentId="11_A85F8C78EF79740494D3DE8C49CFC2A0DEBCBA50" xr6:coauthVersionLast="47" xr6:coauthVersionMax="47" xr10:uidLastSave="{ED1B9554-E798-4127-88BA-39C5A6957983}"/>
  <bookViews>
    <workbookView xWindow="28680" yWindow="-120" windowWidth="29040" windowHeight="158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5" l="1"/>
  <c r="L24" i="5" s="1"/>
  <c r="N24" i="5" s="1"/>
  <c r="K24" i="5"/>
  <c r="M24" i="5"/>
  <c r="J22" i="5"/>
  <c r="L22" i="5" s="1"/>
  <c r="N22" i="5" s="1"/>
  <c r="K22" i="5"/>
  <c r="M22" i="5"/>
  <c r="J17" i="5"/>
  <c r="L17" i="5" s="1"/>
  <c r="N17" i="5" s="1"/>
  <c r="K17" i="5"/>
  <c r="M17" i="5"/>
  <c r="J18" i="5"/>
  <c r="K18" i="5" s="1"/>
  <c r="M18" i="5"/>
  <c r="J19" i="5"/>
  <c r="L19" i="5" s="1"/>
  <c r="N19" i="5" s="1"/>
  <c r="K19" i="5"/>
  <c r="M19" i="5"/>
  <c r="J20" i="5"/>
  <c r="L20" i="5" s="1"/>
  <c r="N20" i="5" s="1"/>
  <c r="K20" i="5"/>
  <c r="M20" i="5"/>
  <c r="J21" i="5"/>
  <c r="L21" i="5" s="1"/>
  <c r="N21" i="5" s="1"/>
  <c r="M21" i="5"/>
  <c r="J13" i="5"/>
  <c r="L13" i="5" s="1"/>
  <c r="N13" i="5" s="1"/>
  <c r="K13" i="5"/>
  <c r="M13" i="5"/>
  <c r="J14" i="5"/>
  <c r="K14" i="5" s="1"/>
  <c r="M14" i="5"/>
  <c r="J15" i="5"/>
  <c r="L15" i="5" s="1"/>
  <c r="N15" i="5" s="1"/>
  <c r="M15" i="5"/>
  <c r="J16" i="5"/>
  <c r="L16" i="5" s="1"/>
  <c r="N16" i="5" s="1"/>
  <c r="K16" i="5"/>
  <c r="M16" i="5"/>
  <c r="K15" i="5" l="1"/>
  <c r="K21" i="5"/>
  <c r="L18" i="5"/>
  <c r="N18" i="5" s="1"/>
  <c r="L14" i="5"/>
  <c r="N14" i="5" s="1"/>
  <c r="J12" i="5"/>
  <c r="M23" i="5"/>
  <c r="J23" i="5"/>
  <c r="L23" i="5" s="1"/>
  <c r="N23" i="5" s="1"/>
  <c r="M12" i="5"/>
  <c r="L25" i="5" l="1"/>
  <c r="L12" i="5"/>
  <c r="N12" i="5" s="1"/>
  <c r="K12" i="5"/>
  <c r="K23" i="5"/>
  <c r="L26" i="5" l="1"/>
  <c r="L28" i="5"/>
</calcChain>
</file>

<file path=xl/sharedStrings.xml><?xml version="1.0" encoding="utf-8"?>
<sst xmlns="http://schemas.openxmlformats.org/spreadsheetml/2006/main" count="52" uniqueCount="40">
  <si>
    <t>OFERTA ECONÓMICA</t>
  </si>
  <si>
    <t>SNCC.F.033-OFERTA ECONÓMICA</t>
  </si>
  <si>
    <t>Título del Proceso:</t>
  </si>
  <si>
    <t>ADQUISICIÓN E INSTALACIÓN DE TOLDOS DE TELA Y CORTINAS EN DIVERSOS TRIBUNALES DEL PODEL JUDICIAL</t>
  </si>
  <si>
    <t>No. Expediente:</t>
  </si>
  <si>
    <t>CDU-2023-004</t>
  </si>
  <si>
    <t>Nombre del Oferente:</t>
  </si>
  <si>
    <t>RNC/Cédula:</t>
  </si>
  <si>
    <t>Fecha:</t>
  </si>
  <si>
    <t>RPE:</t>
  </si>
  <si>
    <t>LOTES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</si>
  <si>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</si>
  <si>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</si>
  <si>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</si>
  <si>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</si>
  <si>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</si>
  <si>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</si>
  <si>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</si>
  <si>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</si>
  <si>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</si>
  <si>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
SUMINISTRO E INSTALACIÓN DE TOLDO EN TRIBUNAL DE TRÁNSITO D.N. (ENTRADA LATERAL)
CON BASE DE TUBOS GALVANIZADOS DE DIÁMETRO 3/4" 
LONA TIPO SUNBRELLA COLOR CREMA EN TONALIDAD ACORDE A LA EDIFICACIÓN, ANTI-MOHO Y ANTIHONGOS
DIMENSIÓN:
1.40 M DE ANCHO X 3.00 M DE LARGO</t>
  </si>
  <si>
    <t>UND</t>
  </si>
  <si>
    <t xml:space="preserve">
SUMINISTRO E INSTALACIÓN DE TOLDO EN ALMACÉN GENERAL DEL PODER JUDICIAL D.N. (ENTRADA PRINCIPAL)
CON BASE DE TUBOS GALVANIZADOS DE DIÁMETRO 3/4"
LONA TIPO SUNBRELLA COLOR CREMA EN TONALIDAD ACORDE A LA EDIFICACIÓN, ANTI-MOHO Y ANTIHONGOS
DIMENSIÓN:
2.50 M DE ANCHO X 3.00 M DE LARGO</t>
  </si>
  <si>
    <t xml:space="preserve">
SUMINISTRO E INSTALACIÓN DE TOLDO EN PALACIO DE JUSTICIA DE BANÍ, ENTRADA NNA (PARTE POSTERIOR)
CON BASE DE TUBOS GALVANIZADOS DE DIÁMETRO 3/4¨ 
LONA TIPO SUNBRELLA COLOR CREMA EN TONALIDAD ACORDE A LA EDIFICACIÓN, ANTI-MOHO Y ANTIHONGOS
DIMENSIÓN:
1.90 M DE ANCHO X 3.00 M DE LARGO</t>
  </si>
  <si>
    <t xml:space="preserve">
SUMINISTRO E INSTALACIÓN DE TOLDO EN PALACIO DE JUSTICIA DE SAN JOSÉ DE OCOA (FACHADA FRONTAL)
CON BASE DE TUBOS GALVANIZADOS DE DIÁMETRO 3/4" 
LONA TIPO SUNBRELLA COLOR CREMA EN TONALIDAD ACORDE A LA EDIFICACIÓN, ANTI-MOHO Y ANTIHONGOS
DIMENSIÓN:
13.76 M DE LARGO X 1.50 M DE ANCHO</t>
  </si>
  <si>
    <t xml:space="preserve">
SUMINISTRO E INSTALACIÓN DE TOLDO EN PALACIO DE JUSTICIA DE SAN JOSÉ DE OCOA (PUERTA POSTERIOR-1)
CON BASE DE TUBOS GALVANIZADOS DE DIÁMETRO 3/4" 
LONA TIPO SUNBRELLA COLOR CREMA EN TONALIDAD ACORDE A LA EDIFICACIÓN, ANTI-MOHO Y ANTIHONGOS
DIMENSIÓN:
2.50 M DE ANCHO X 3.00 M DE LARGO</t>
  </si>
  <si>
    <t xml:space="preserve">
SUMINISTRO E INSTALACIÓN DE TOLDO EN PALACIO DE JUSTICIA DE SAN JOSÉ DE OCOA (PUERTA POSTERIOR-2)
CON BASE DE TUBOS GALVANIZADOS DE DIÁMETRO 3/4" 
LONA TIPO SUNBRELLA COLOR CREMA EN TONALIDAD ACORDE A LA EDIFICACIÓN, ANTI-MOHO Y ANTIHONGOS
DIMENSIÓN:
3.15 M DE LARGO X 1.33 M DE ANCHO</t>
  </si>
  <si>
    <t>SUMINISTRO E INSTALACIÓN DE CORTINA EN CENTRO DE MEDIACIÓN EN PALACIO DE JUSTICIA DE SANTIAGO (LOBBY)
CORTINA ROLLER 38 RM, SCREEN
RESISTENCIA A LA LUZ DEL MATERIAL DEBE SER GRADO ≥ 5 
TELA SCREEN 70% PVC Y 30% PES (POLIÉSTER)
COLOR CREMA CLARO, SEGÚN CORRESPONDA
DIMENSIÓN:
2.28 M DE ANCHO X 1.48 M DE ALTURA</t>
  </si>
  <si>
    <t>SUMINISTRO E INSTALACIÓN DE CORTINA EN CENTRO DE MEDIACIÓN EN PALACIO DE JUSTICIA DE SANTIAGO (PERSONAL-1)
CORTINA ROLLER 38 RM, SCREEN
RESISTENCIA A LA LUZ DEL MATERIAL DEBE SER GRADO ≥ 5 
TELA SCREEN 70% PVC Y 30% PES (POLIÉSTER)
COLOR CREMA CLARO, SEGÚN CORRESPONDA
DIMENSIÓN:
2.31 M DE ANCHO X 1.48 M DE ALTURA</t>
  </si>
  <si>
    <t>SUMINISTRO E INSTALACIÓN DE CORTINA EN CENTRO DE MEDIACIÓN EN PALACIO DE JUSTICIA DE SANTIAGO (PERSONAL-2)
CORTINA ROLLER 38 RM, SCREEN
RESISTENCIA A LA LUZ DEL MATERIAL DEBE SER GRADO ≥ 5 
TELA SCREEN 70% PVC Y 30% PES (POLIÉSTER)
COLOR CREMA CLARO, SEGÚN CORRESPONDA
DIMENSIÓN:
2.30 M DE ANCHO X 1.48 M DE ALTURA</t>
  </si>
  <si>
    <t>SUMINISTRO E INSTALACIÓN DE CORTINA EN CENTRO DE MEDIACIÓN EN PALACIO DE JUSTICIA DE SANTIAGO (SERVICIOS)
CORTINA ROLLER 38 RM, SCREEN
RESISTENCIA A LA LUZ DEL MATERIAL DEBE SER GRADO ≥ 5 
TELA SCREEN 70% PVC Y 30% PES (POLIÉSTER)
COLOR CREMA CLARO, SEGÚN CORRESPONDA
DIMENSIÓN:
0.76 M DE ANCHO X 1.48 M DE ALTURA</t>
  </si>
  <si>
    <t>SUMINISTRO E INSTALACIÓN DE CORTINA EN CENTRO DE MEDIACIÓN EN PALACIO DE JUSTICIA DE SANTIAGO (SALA DE REUNIONES)
CORTINA ROLLER 38 RM, SCREEN
RESISTENCIA A LA LUZ DEL MATERIAL DEBE SER GRADO ≥ 5 
TELA SCREEN 70% PVC Y 30% PES (POLIÉSTER)
COLOR CREMA CLARO, SEGÚN CORRESPONDA
DIMENSIÓN:
1.635 M DE ANCHO X 1.42 M DE ALTURA</t>
  </si>
  <si>
    <t>SUMINISTRO E INSTALACIÓN DE CORTINA EN CENTRO DE MEDIACIÓN EN PALACIO DE JUSTICIA DE SANTIAGO (SALA DE MEDIACIÓN-1)
CORTINA ROLLER 38 RM, SCREEN
RESISTENCIA A LA LUZ DEL MATERIAL DEBE SER GRADO ≥ 5 
TELA SCREEN 70% PVC Y 30% PES (POLIÉSTER)
COLOR CREMA CLARO, SEGÚN CORRESPONDA
DIMENSIÓN:
2.30 M DE ANCHO X 1.48 M DE ALTURA</t>
  </si>
  <si>
    <t>SUMINISTRO E INSTALACIÓN DE CORTINA EN CENTRO DE MEDIACIÓN EN PALACIO DE JUSTICIA DE SANTIAGO (SALA DE MEDIACIÓN-2)
CORTINA ROLLER 38 RM, SCREEN
RESISTENCIA A LA LUZ DEL MATERIAL DEBE SER GRADO ≥ 5 
TELA SCREEN 70% PVC Y 30% PES (POLIÉSTER)
COLOR CREMA CLARO, SEGÚN CORRESPONDA
DIMENSIÓN:
2.31 M DE ANCHO X 1.48 M DE ALTURA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</si>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</sst>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5" fontId="8" fillId="4" borderId="13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4" borderId="20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 applyProtection="1">
      <alignment wrapText="1"/>
      <protection locked="0"/>
    </xf>
    <xf numFmtId="0" fontId="5" fillId="4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 wrapText="1"/>
    </xf>
    <xf numFmtId="165" fontId="5" fillId="2" borderId="20" xfId="0" applyNumberFormat="1" applyFont="1" applyFill="1" applyBorder="1" applyAlignment="1" applyProtection="1">
      <alignment vertical="center"/>
      <protection locked="0"/>
    </xf>
    <xf numFmtId="9" fontId="5" fillId="2" borderId="20" xfId="0" applyNumberFormat="1" applyFont="1" applyFill="1" applyBorder="1" applyAlignment="1" applyProtection="1">
      <alignment horizontal="center" vertical="center"/>
      <protection locked="0"/>
    </xf>
    <xf numFmtId="165" fontId="5" fillId="4" borderId="20" xfId="0" applyNumberFormat="1" applyFont="1" applyFill="1" applyBorder="1" applyAlignment="1">
      <alignment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165" fontId="5" fillId="4" borderId="22" xfId="0" applyNumberFormat="1" applyFont="1" applyFill="1" applyBorder="1" applyAlignment="1">
      <alignment horizontal="center" vertical="center"/>
    </xf>
    <xf numFmtId="165" fontId="5" fillId="4" borderId="23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 applyProtection="1">
      <alignment wrapText="1"/>
      <protection locked="0"/>
    </xf>
    <xf numFmtId="0" fontId="5" fillId="4" borderId="2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165" fontId="5" fillId="2" borderId="25" xfId="0" applyNumberFormat="1" applyFont="1" applyFill="1" applyBorder="1" applyAlignment="1" applyProtection="1">
      <alignment vertical="center"/>
      <protection locked="0"/>
    </xf>
    <xf numFmtId="9" fontId="5" fillId="2" borderId="25" xfId="0" applyNumberFormat="1" applyFont="1" applyFill="1" applyBorder="1" applyAlignment="1" applyProtection="1">
      <alignment horizontal="center" vertical="center"/>
      <protection locked="0"/>
    </xf>
    <xf numFmtId="165" fontId="5" fillId="4" borderId="25" xfId="0" applyNumberFormat="1" applyFont="1" applyFill="1" applyBorder="1" applyAlignment="1">
      <alignment vertical="center"/>
    </xf>
    <xf numFmtId="165" fontId="5" fillId="4" borderId="26" xfId="0" applyNumberFormat="1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/>
    </xf>
    <xf numFmtId="165" fontId="5" fillId="4" borderId="28" xfId="0" applyNumberFormat="1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 applyProtection="1">
      <alignment wrapText="1"/>
      <protection locked="0"/>
    </xf>
    <xf numFmtId="0" fontId="5" fillId="4" borderId="3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wrapText="1"/>
    </xf>
    <xf numFmtId="165" fontId="5" fillId="2" borderId="30" xfId="0" applyNumberFormat="1" applyFont="1" applyFill="1" applyBorder="1" applyAlignment="1" applyProtection="1">
      <alignment vertical="center"/>
      <protection locked="0"/>
    </xf>
    <xf numFmtId="9" fontId="5" fillId="2" borderId="30" xfId="0" applyNumberFormat="1" applyFont="1" applyFill="1" applyBorder="1" applyAlignment="1" applyProtection="1">
      <alignment horizontal="center" vertical="center"/>
      <protection locked="0"/>
    </xf>
    <xf numFmtId="165" fontId="5" fillId="4" borderId="30" xfId="0" applyNumberFormat="1" applyFont="1" applyFill="1" applyBorder="1" applyAlignment="1">
      <alignment vertical="center"/>
    </xf>
    <xf numFmtId="165" fontId="5" fillId="4" borderId="31" xfId="0" applyNumberFormat="1" applyFont="1" applyFill="1" applyBorder="1" applyAlignment="1">
      <alignment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121558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topLeftCell="A17" zoomScale="50" zoomScaleNormal="50" zoomScaleSheetLayoutView="100" workbookViewId="0">
      <selection activeCell="B20" sqref="B20:D20"/>
    </sheetView>
  </sheetViews>
  <sheetFormatPr defaultColWidth="11.42578125" defaultRowHeight="15"/>
  <cols>
    <col min="1" max="1" width="13.140625" customWidth="1"/>
    <col min="2" max="2" width="17.85546875" customWidth="1"/>
    <col min="3" max="3" width="12.7109375" customWidth="1"/>
    <col min="4" max="4" width="106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30.7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18.75" customHeight="1">
      <c r="A4" s="59" t="s">
        <v>1</v>
      </c>
      <c r="B4" s="59"/>
      <c r="C4" s="59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55" t="s">
        <v>2</v>
      </c>
      <c r="B6" s="56"/>
      <c r="C6" s="51" t="s">
        <v>3</v>
      </c>
      <c r="D6" s="52"/>
      <c r="E6" s="52"/>
      <c r="F6" s="52"/>
      <c r="G6" s="52"/>
      <c r="H6" s="53"/>
      <c r="I6" s="56" t="s">
        <v>4</v>
      </c>
      <c r="J6" s="56"/>
      <c r="K6" s="5"/>
      <c r="L6" s="22" t="s">
        <v>5</v>
      </c>
      <c r="M6" s="22"/>
      <c r="N6" s="23"/>
    </row>
    <row r="7" spans="1:14" ht="45" customHeight="1">
      <c r="A7" s="58" t="s">
        <v>6</v>
      </c>
      <c r="B7" s="57"/>
      <c r="C7" s="54"/>
      <c r="D7" s="54"/>
      <c r="E7" s="54"/>
      <c r="F7" s="54"/>
      <c r="G7" s="54"/>
      <c r="H7" s="54"/>
      <c r="I7" s="57" t="s">
        <v>7</v>
      </c>
      <c r="J7" s="57"/>
      <c r="K7" s="6"/>
      <c r="L7" s="24"/>
      <c r="M7" s="24"/>
      <c r="N7" s="25"/>
    </row>
    <row r="8" spans="1:14" ht="45" customHeight="1">
      <c r="A8" s="15" t="s">
        <v>8</v>
      </c>
      <c r="B8" s="16"/>
      <c r="C8" s="26"/>
      <c r="D8" s="26"/>
      <c r="E8" s="26"/>
      <c r="F8" s="26"/>
      <c r="G8" s="26"/>
      <c r="H8" s="26"/>
      <c r="I8" s="16" t="s">
        <v>9</v>
      </c>
      <c r="J8" s="16"/>
      <c r="K8" s="7"/>
      <c r="L8" s="26"/>
      <c r="M8" s="26"/>
      <c r="N8" s="27"/>
    </row>
    <row r="9" spans="1:14" ht="6" customHeight="1" thickBot="1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thickBot="1">
      <c r="A10" s="10" t="s">
        <v>10</v>
      </c>
      <c r="B10" s="14" t="s">
        <v>11</v>
      </c>
      <c r="C10" s="14"/>
      <c r="D10" s="14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129.75" customHeight="1">
      <c r="A12" s="73">
        <v>1</v>
      </c>
      <c r="B12" s="74" t="s">
        <v>20</v>
      </c>
      <c r="C12" s="75"/>
      <c r="D12" s="75"/>
      <c r="E12" s="76"/>
      <c r="F12" s="77" t="s">
        <v>21</v>
      </c>
      <c r="G12" s="78">
        <v>1</v>
      </c>
      <c r="H12" s="79"/>
      <c r="I12" s="80">
        <v>0.18</v>
      </c>
      <c r="J12" s="81">
        <f>H12*I12</f>
        <v>0</v>
      </c>
      <c r="K12" s="81">
        <f>G12*J12</f>
        <v>0</v>
      </c>
      <c r="L12" s="81">
        <f>H12+J12</f>
        <v>0</v>
      </c>
      <c r="M12" s="81">
        <f>G12*H12</f>
        <v>0</v>
      </c>
      <c r="N12" s="82">
        <f>G12*L12</f>
        <v>0</v>
      </c>
    </row>
    <row r="13" spans="1:14" ht="129.75" customHeight="1">
      <c r="A13" s="83"/>
      <c r="B13" s="60" t="s">
        <v>22</v>
      </c>
      <c r="C13" s="61"/>
      <c r="D13" s="61"/>
      <c r="E13" s="62"/>
      <c r="F13" s="63" t="s">
        <v>21</v>
      </c>
      <c r="G13" s="64">
        <v>1</v>
      </c>
      <c r="H13" s="65"/>
      <c r="I13" s="66">
        <v>0.18</v>
      </c>
      <c r="J13" s="67">
        <f t="shared" ref="J13:J16" si="0">H13*I13</f>
        <v>0</v>
      </c>
      <c r="K13" s="67">
        <f t="shared" ref="K13:K16" si="1">G13*J13</f>
        <v>0</v>
      </c>
      <c r="L13" s="67">
        <f t="shared" ref="L13:L16" si="2">H13+J13</f>
        <v>0</v>
      </c>
      <c r="M13" s="67">
        <f t="shared" ref="M13:M16" si="3">G13*H13</f>
        <v>0</v>
      </c>
      <c r="N13" s="84">
        <f t="shared" ref="N13:N16" si="4">G13*L13</f>
        <v>0</v>
      </c>
    </row>
    <row r="14" spans="1:14" ht="129.75" customHeight="1">
      <c r="A14" s="85">
        <v>2</v>
      </c>
      <c r="B14" s="60" t="s">
        <v>23</v>
      </c>
      <c r="C14" s="61"/>
      <c r="D14" s="61"/>
      <c r="E14" s="62"/>
      <c r="F14" s="63" t="s">
        <v>21</v>
      </c>
      <c r="G14" s="64">
        <v>1</v>
      </c>
      <c r="H14" s="65"/>
      <c r="I14" s="66">
        <v>0.18</v>
      </c>
      <c r="J14" s="67">
        <f t="shared" si="0"/>
        <v>0</v>
      </c>
      <c r="K14" s="67">
        <f t="shared" si="1"/>
        <v>0</v>
      </c>
      <c r="L14" s="67">
        <f t="shared" si="2"/>
        <v>0</v>
      </c>
      <c r="M14" s="67">
        <f t="shared" si="3"/>
        <v>0</v>
      </c>
      <c r="N14" s="84">
        <f t="shared" si="4"/>
        <v>0</v>
      </c>
    </row>
    <row r="15" spans="1:14" ht="129.75" customHeight="1">
      <c r="A15" s="83">
        <v>3</v>
      </c>
      <c r="B15" s="60" t="s">
        <v>24</v>
      </c>
      <c r="C15" s="61"/>
      <c r="D15" s="61"/>
      <c r="E15" s="62"/>
      <c r="F15" s="63" t="s">
        <v>21</v>
      </c>
      <c r="G15" s="64">
        <v>1</v>
      </c>
      <c r="H15" s="65"/>
      <c r="I15" s="66">
        <v>0.18</v>
      </c>
      <c r="J15" s="67">
        <f t="shared" si="0"/>
        <v>0</v>
      </c>
      <c r="K15" s="67">
        <f t="shared" si="1"/>
        <v>0</v>
      </c>
      <c r="L15" s="67">
        <f t="shared" si="2"/>
        <v>0</v>
      </c>
      <c r="M15" s="67">
        <f t="shared" si="3"/>
        <v>0</v>
      </c>
      <c r="N15" s="84">
        <f t="shared" si="4"/>
        <v>0</v>
      </c>
    </row>
    <row r="16" spans="1:14" ht="129.75" customHeight="1">
      <c r="A16" s="83"/>
      <c r="B16" s="60" t="s">
        <v>25</v>
      </c>
      <c r="C16" s="61"/>
      <c r="D16" s="61"/>
      <c r="E16" s="62"/>
      <c r="F16" s="63" t="s">
        <v>21</v>
      </c>
      <c r="G16" s="64">
        <v>1</v>
      </c>
      <c r="H16" s="65"/>
      <c r="I16" s="66">
        <v>0.18</v>
      </c>
      <c r="J16" s="67">
        <f t="shared" si="0"/>
        <v>0</v>
      </c>
      <c r="K16" s="67">
        <f t="shared" si="1"/>
        <v>0</v>
      </c>
      <c r="L16" s="67">
        <f t="shared" si="2"/>
        <v>0</v>
      </c>
      <c r="M16" s="67">
        <f t="shared" si="3"/>
        <v>0</v>
      </c>
      <c r="N16" s="84">
        <f t="shared" si="4"/>
        <v>0</v>
      </c>
    </row>
    <row r="17" spans="1:14" ht="129.75" customHeight="1">
      <c r="A17" s="83"/>
      <c r="B17" s="60" t="s">
        <v>26</v>
      </c>
      <c r="C17" s="61"/>
      <c r="D17" s="61"/>
      <c r="E17" s="62"/>
      <c r="F17" s="63" t="s">
        <v>21</v>
      </c>
      <c r="G17" s="64">
        <v>1</v>
      </c>
      <c r="H17" s="65"/>
      <c r="I17" s="66">
        <v>0.18</v>
      </c>
      <c r="J17" s="67">
        <f>H17*I17</f>
        <v>0</v>
      </c>
      <c r="K17" s="67">
        <f>G17*J17</f>
        <v>0</v>
      </c>
      <c r="L17" s="67">
        <f>H17+J17</f>
        <v>0</v>
      </c>
      <c r="M17" s="67">
        <f>G17*H17</f>
        <v>0</v>
      </c>
      <c r="N17" s="84">
        <f>G17*L17</f>
        <v>0</v>
      </c>
    </row>
    <row r="18" spans="1:14" ht="140.25" customHeight="1">
      <c r="A18" s="83">
        <v>4</v>
      </c>
      <c r="B18" s="60" t="s">
        <v>27</v>
      </c>
      <c r="C18" s="61"/>
      <c r="D18" s="61"/>
      <c r="E18" s="62"/>
      <c r="F18" s="63" t="s">
        <v>21</v>
      </c>
      <c r="G18" s="64">
        <v>1</v>
      </c>
      <c r="H18" s="65"/>
      <c r="I18" s="66">
        <v>0.18</v>
      </c>
      <c r="J18" s="67">
        <f t="shared" ref="J18:J21" si="5">H18*I18</f>
        <v>0</v>
      </c>
      <c r="K18" s="67">
        <f t="shared" ref="K18:K21" si="6">G18*J18</f>
        <v>0</v>
      </c>
      <c r="L18" s="67">
        <f t="shared" ref="L18:L21" si="7">H18+J18</f>
        <v>0</v>
      </c>
      <c r="M18" s="67">
        <f t="shared" ref="M18:M21" si="8">G18*H18</f>
        <v>0</v>
      </c>
      <c r="N18" s="84">
        <f t="shared" ref="N18:N21" si="9">G18*L18</f>
        <v>0</v>
      </c>
    </row>
    <row r="19" spans="1:14" ht="140.25" customHeight="1">
      <c r="A19" s="83"/>
      <c r="B19" s="60" t="s">
        <v>28</v>
      </c>
      <c r="C19" s="61"/>
      <c r="D19" s="61"/>
      <c r="E19" s="62"/>
      <c r="F19" s="63" t="s">
        <v>21</v>
      </c>
      <c r="G19" s="64">
        <v>1</v>
      </c>
      <c r="H19" s="65"/>
      <c r="I19" s="66">
        <v>0.18</v>
      </c>
      <c r="J19" s="67">
        <f t="shared" si="5"/>
        <v>0</v>
      </c>
      <c r="K19" s="67">
        <f t="shared" si="6"/>
        <v>0</v>
      </c>
      <c r="L19" s="67">
        <f t="shared" si="7"/>
        <v>0</v>
      </c>
      <c r="M19" s="67">
        <f t="shared" si="8"/>
        <v>0</v>
      </c>
      <c r="N19" s="84">
        <f t="shared" si="9"/>
        <v>0</v>
      </c>
    </row>
    <row r="20" spans="1:14" ht="140.25" customHeight="1">
      <c r="A20" s="83"/>
      <c r="B20" s="60" t="s">
        <v>29</v>
      </c>
      <c r="C20" s="61"/>
      <c r="D20" s="61"/>
      <c r="E20" s="62"/>
      <c r="F20" s="63" t="s">
        <v>21</v>
      </c>
      <c r="G20" s="64">
        <v>1</v>
      </c>
      <c r="H20" s="65"/>
      <c r="I20" s="66">
        <v>0.18</v>
      </c>
      <c r="J20" s="67">
        <f t="shared" si="5"/>
        <v>0</v>
      </c>
      <c r="K20" s="67">
        <f t="shared" si="6"/>
        <v>0</v>
      </c>
      <c r="L20" s="67">
        <f t="shared" si="7"/>
        <v>0</v>
      </c>
      <c r="M20" s="67">
        <f t="shared" si="8"/>
        <v>0</v>
      </c>
      <c r="N20" s="84">
        <f t="shared" si="9"/>
        <v>0</v>
      </c>
    </row>
    <row r="21" spans="1:14" ht="140.25" customHeight="1">
      <c r="A21" s="83"/>
      <c r="B21" s="60" t="s">
        <v>30</v>
      </c>
      <c r="C21" s="61"/>
      <c r="D21" s="61"/>
      <c r="E21" s="62"/>
      <c r="F21" s="63" t="s">
        <v>21</v>
      </c>
      <c r="G21" s="64">
        <v>1</v>
      </c>
      <c r="H21" s="65"/>
      <c r="I21" s="66">
        <v>0.18</v>
      </c>
      <c r="J21" s="67">
        <f t="shared" si="5"/>
        <v>0</v>
      </c>
      <c r="K21" s="67">
        <f t="shared" si="6"/>
        <v>0</v>
      </c>
      <c r="L21" s="67">
        <f t="shared" si="7"/>
        <v>0</v>
      </c>
      <c r="M21" s="67">
        <f t="shared" si="8"/>
        <v>0</v>
      </c>
      <c r="N21" s="84">
        <f t="shared" si="9"/>
        <v>0</v>
      </c>
    </row>
    <row r="22" spans="1:14" ht="140.25" customHeight="1">
      <c r="A22" s="83"/>
      <c r="B22" s="60" t="s">
        <v>31</v>
      </c>
      <c r="C22" s="61"/>
      <c r="D22" s="61"/>
      <c r="E22" s="62"/>
      <c r="F22" s="63" t="s">
        <v>21</v>
      </c>
      <c r="G22" s="64">
        <v>1</v>
      </c>
      <c r="H22" s="65"/>
      <c r="I22" s="66">
        <v>0.18</v>
      </c>
      <c r="J22" s="67">
        <f t="shared" ref="J22" si="10">H22*I22</f>
        <v>0</v>
      </c>
      <c r="K22" s="67">
        <f t="shared" ref="K22" si="11">G22*J22</f>
        <v>0</v>
      </c>
      <c r="L22" s="67">
        <f t="shared" ref="L22" si="12">H22+J22</f>
        <v>0</v>
      </c>
      <c r="M22" s="67">
        <f t="shared" ref="M22" si="13">G22*H22</f>
        <v>0</v>
      </c>
      <c r="N22" s="84">
        <f t="shared" ref="N22" si="14">G22*L22</f>
        <v>0</v>
      </c>
    </row>
    <row r="23" spans="1:14" ht="140.25" customHeight="1">
      <c r="A23" s="83"/>
      <c r="B23" s="60" t="s">
        <v>32</v>
      </c>
      <c r="C23" s="61"/>
      <c r="D23" s="61"/>
      <c r="E23" s="62"/>
      <c r="F23" s="63" t="s">
        <v>21</v>
      </c>
      <c r="G23" s="64">
        <v>1</v>
      </c>
      <c r="H23" s="65"/>
      <c r="I23" s="66">
        <v>0.18</v>
      </c>
      <c r="J23" s="67">
        <f>H23*I23</f>
        <v>0</v>
      </c>
      <c r="K23" s="67">
        <f t="shared" ref="K23" si="15">G23*J23</f>
        <v>0</v>
      </c>
      <c r="L23" s="67">
        <f t="shared" ref="L23" si="16">H23+J23</f>
        <v>0</v>
      </c>
      <c r="M23" s="67">
        <f t="shared" ref="M23" si="17">G23*H23</f>
        <v>0</v>
      </c>
      <c r="N23" s="84">
        <f t="shared" ref="N23" si="18">G23*L23</f>
        <v>0</v>
      </c>
    </row>
    <row r="24" spans="1:14" ht="140.25" customHeight="1">
      <c r="A24" s="86"/>
      <c r="B24" s="87" t="s">
        <v>33</v>
      </c>
      <c r="C24" s="88"/>
      <c r="D24" s="88"/>
      <c r="E24" s="89"/>
      <c r="F24" s="90" t="s">
        <v>21</v>
      </c>
      <c r="G24" s="91">
        <v>1</v>
      </c>
      <c r="H24" s="92"/>
      <c r="I24" s="93">
        <v>0.18</v>
      </c>
      <c r="J24" s="94">
        <f>H24*I24</f>
        <v>0</v>
      </c>
      <c r="K24" s="94">
        <f t="shared" ref="K24" si="19">G24*J24</f>
        <v>0</v>
      </c>
      <c r="L24" s="94">
        <f t="shared" ref="L24" si="20">H24+J24</f>
        <v>0</v>
      </c>
      <c r="M24" s="94">
        <f t="shared" ref="M24" si="21">G24*H24</f>
        <v>0</v>
      </c>
      <c r="N24" s="95">
        <f t="shared" ref="N24" si="22">G24*L24</f>
        <v>0</v>
      </c>
    </row>
    <row r="25" spans="1:14" ht="27.75" customHeight="1">
      <c r="A25" s="68" t="s">
        <v>34</v>
      </c>
      <c r="B25" s="69"/>
      <c r="C25" s="69"/>
      <c r="D25" s="69"/>
      <c r="E25" s="69"/>
      <c r="F25" s="69"/>
      <c r="G25" s="69"/>
      <c r="H25" s="69"/>
      <c r="I25" s="69"/>
      <c r="J25" s="69"/>
      <c r="K25" s="70"/>
      <c r="L25" s="71">
        <f>SUM(M12:M24)</f>
        <v>0</v>
      </c>
      <c r="M25" s="71"/>
      <c r="N25" s="72"/>
    </row>
    <row r="26" spans="1:14" ht="27.75" customHeight="1">
      <c r="A26" s="46" t="s">
        <v>35</v>
      </c>
      <c r="B26" s="47"/>
      <c r="C26" s="47"/>
      <c r="D26" s="47"/>
      <c r="E26" s="47"/>
      <c r="F26" s="47"/>
      <c r="G26" s="47"/>
      <c r="H26" s="47"/>
      <c r="I26" s="47"/>
      <c r="J26" s="47"/>
      <c r="K26" s="13"/>
      <c r="L26" s="44">
        <f>SUM(K12:K24)</f>
        <v>0</v>
      </c>
      <c r="M26" s="44"/>
      <c r="N26" s="45"/>
    </row>
    <row r="27" spans="1:14" ht="6" customHeight="1" thickBo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</row>
    <row r="28" spans="1:14" s="2" customFormat="1" ht="69" customHeight="1">
      <c r="A28" s="36" t="s">
        <v>36</v>
      </c>
      <c r="B28" s="37"/>
      <c r="C28" s="37"/>
      <c r="D28" s="37"/>
      <c r="E28" s="35"/>
      <c r="F28" s="35"/>
      <c r="G28" s="35"/>
      <c r="H28" s="35"/>
      <c r="I28" s="20" t="s">
        <v>37</v>
      </c>
      <c r="J28" s="21"/>
      <c r="K28" s="3"/>
      <c r="L28" s="17">
        <f>L25+L26</f>
        <v>0</v>
      </c>
      <c r="M28" s="18"/>
      <c r="N28" s="19"/>
    </row>
    <row r="29" spans="1:14" ht="6" customHeight="1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ht="6" customHeight="1" thickBot="1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 ht="15" customHeight="1">
      <c r="A31" s="38" t="s">
        <v>38</v>
      </c>
      <c r="B31" s="39"/>
      <c r="C31" s="39"/>
      <c r="D31" s="39"/>
      <c r="E31" s="39"/>
      <c r="F31" s="39"/>
      <c r="G31" s="39"/>
      <c r="H31" s="39"/>
      <c r="I31" s="28" t="s">
        <v>39</v>
      </c>
      <c r="J31" s="28"/>
      <c r="K31" s="28"/>
      <c r="L31" s="28"/>
      <c r="M31" s="28"/>
      <c r="N31" s="29"/>
    </row>
    <row r="32" spans="1:14" ht="15" customHeight="1">
      <c r="A32" s="40"/>
      <c r="B32" s="41"/>
      <c r="C32" s="41"/>
      <c r="D32" s="41"/>
      <c r="E32" s="41"/>
      <c r="F32" s="41"/>
      <c r="G32" s="41"/>
      <c r="H32" s="41"/>
      <c r="I32" s="30"/>
      <c r="J32" s="30"/>
      <c r="K32" s="30"/>
      <c r="L32" s="30"/>
      <c r="M32" s="30"/>
      <c r="N32" s="31"/>
    </row>
    <row r="33" spans="1:14" ht="15" customHeight="1">
      <c r="A33" s="40"/>
      <c r="B33" s="41"/>
      <c r="C33" s="41"/>
      <c r="D33" s="41"/>
      <c r="E33" s="41"/>
      <c r="F33" s="41"/>
      <c r="G33" s="41"/>
      <c r="H33" s="41"/>
      <c r="I33" s="30"/>
      <c r="J33" s="30"/>
      <c r="K33" s="30"/>
      <c r="L33" s="30"/>
      <c r="M33" s="30"/>
      <c r="N33" s="31"/>
    </row>
    <row r="34" spans="1:14" ht="15" customHeight="1">
      <c r="A34" s="40"/>
      <c r="B34" s="41"/>
      <c r="C34" s="41"/>
      <c r="D34" s="41"/>
      <c r="E34" s="41"/>
      <c r="F34" s="41"/>
      <c r="G34" s="41"/>
      <c r="H34" s="41"/>
      <c r="I34" s="30"/>
      <c r="J34" s="30"/>
      <c r="K34" s="30"/>
      <c r="L34" s="30"/>
      <c r="M34" s="30"/>
      <c r="N34" s="31"/>
    </row>
    <row r="35" spans="1:14" ht="15" customHeight="1" thickBot="1">
      <c r="A35" s="42"/>
      <c r="B35" s="43"/>
      <c r="C35" s="43"/>
      <c r="D35" s="43"/>
      <c r="E35" s="43"/>
      <c r="F35" s="43"/>
      <c r="G35" s="43"/>
      <c r="H35" s="43"/>
      <c r="I35" s="32"/>
      <c r="J35" s="32"/>
      <c r="K35" s="32"/>
      <c r="L35" s="32"/>
      <c r="M35" s="32"/>
      <c r="N35" s="33"/>
    </row>
  </sheetData>
  <mergeCells count="45">
    <mergeCell ref="A12:A13"/>
    <mergeCell ref="A15:A17"/>
    <mergeCell ref="A18:A24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31:N35"/>
    <mergeCell ref="A11:N11"/>
    <mergeCell ref="B12:D12"/>
    <mergeCell ref="E28:H28"/>
    <mergeCell ref="A28:D28"/>
    <mergeCell ref="A31:H35"/>
    <mergeCell ref="L26:N26"/>
    <mergeCell ref="L25:N25"/>
    <mergeCell ref="A25:J25"/>
    <mergeCell ref="A26:J26"/>
    <mergeCell ref="A27:N27"/>
    <mergeCell ref="A29:N29"/>
    <mergeCell ref="A30:N30"/>
    <mergeCell ref="B23:D23"/>
    <mergeCell ref="B22:D22"/>
    <mergeCell ref="B24:D24"/>
    <mergeCell ref="B10:D10"/>
    <mergeCell ref="A8:B8"/>
    <mergeCell ref="L28:N28"/>
    <mergeCell ref="I28:J28"/>
    <mergeCell ref="L6:N6"/>
    <mergeCell ref="L7:N7"/>
    <mergeCell ref="L8:N8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</mergeCells>
  <dataValidations count="1">
    <dataValidation type="decimal" allowBlank="1" showInputMessage="1" showErrorMessage="1" errorTitle="ALERTA" error="EN ESTA CELDA SOLO ES PERMITIDO DÍGITOS NUMÉRICOS" sqref="H12:I2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5315EC56-2D26-40C0-AA66-CEABCD1C2871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2023-07-25T16:28:01Z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