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tjimenez\Desktop\"/>
    </mc:Choice>
  </mc:AlternateContent>
  <bookViews>
    <workbookView xWindow="0" yWindow="0" windowWidth="18975" windowHeight="1227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4" i="5" l="1"/>
  <c r="L12" i="5"/>
  <c r="N12" i="5" s="1"/>
  <c r="K12" i="5"/>
  <c r="L15" i="5" l="1"/>
  <c r="L17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<sst xmlns="http://schemas.openxmlformats.org/spreadsheetml/2006/main" count="28" uniqueCount="28">
  <si>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</si>
  <si>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</si>
  <si>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</si>
  <si>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No. Expediente:</t>
  </si>
  <si>
    <t>CM-2023-143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</si>
  <si>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</si>
  <si>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</si>
  <si>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</si>
  <si>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</si>
  <si>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</si>
  <si>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</si>
  <si>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</si>
  <si>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</si>
  <si>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</si>
  <si>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</si>
  <si>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</si>
  <si>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</si>
  <si>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</si>
  <si>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</si>
  <si>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</si>
  <si>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</si>
  <si>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</si>
  <si>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</si>
  <si>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</si>
  <si>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</si>
  <si>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SERV.</t>
  </si>
  <si>
    <t xml:space="preserve">CONTRATACIÓN DE SERVICIOS DE COORDINACIÓN LOGÍSTICA, ALIMENTOS Y BEBIDAS EN HOTEL DE DISTRITO NACIONAL, PARA LA CELEBRACIÓN DEL “LANZAMIENTO DEL OBSERVATORIO DEL PODER JUDICIAL”, DIRIGIDO A MIPYMES </t>
  </si>
  <si>
    <r>
      <t xml:space="preserve">SERVICIOS LOGÍSTICOS, ALIMENTOS, BEBIDAS
A) SERVICIOS LOGÍSTICOS:
</t>
    </r>
    <r>
      <rPr>
        <sz val="13"/>
        <color theme="1"/>
        <rFont val="Times New Roman"/>
        <family val="1"/>
      </rPr>
      <t xml:space="preserve">- DISPONIBILIDAD DE ESTACIONAMIENTOS SIN COSTO ADICIONAL Y/O DISPONIBILIDAD DE VALET PARKING, PARA TODOS LOS ASISTENTES AL EVENTO.
- SALÓN PRIVADO CON ACCESO EXCLUSIVO, DE ACÚSTICA E ILUMINACIÓN ADECUADA Y AIRE ACONDICIONADO, QUE CUENTE CON MESAS REDONDAS PARA SER COLOCADAS CON EL DEBIDO DISTANCIAMIENTO PARA UN MÍNIMO DE 6 A 8 SILLAS POR CADA UNA PARA UN TOTAL DE 100 PERSONAS Y 6 SILLAS LATERALES Y MESAS DE TRABAJO PARA STAFF. MESAS DEBEN POSEER:
o CENTRO DE MESAS CON MANTEL Y BAMBALINAS
- SALÓN EJECUTIVO PARA REUNIONES PRIVADAS DE CAPACIDAD MÍNIMA DE 6 PERSONAS.
- SALONES UBICADOS EN EL MISMO PISO Y SIN COLUMNAS PARA UNA BUENA EJECUCIÓN DEL EVENTO.
- ÁREA EXTERIOR DEL SALÓN PARA RECIBIR INVITADOS Y STAFF, CON MESA RECTANGULAR CON SILLAS PARA 6 PERSONAS.
- SERVICIO DE INTERNET DE CAPACIDAD 200MB/50 MB.
- DISPONIBILIDAD DE RAMPA PARA PERSONAS CON DISCAPACIDAD.
- TARIMA DE 2 A 3 PIES DE ALTURA.
- TARIMA PARA CONTROL DE AUDIOVISUALES Y EQUIPO DE SOPORTE DE LAS PRESENTACIONES DE LOS PANELISTAS.
- COLOCAR INVITACIÓN DEL EVENTO EN LAS PANTALLAS DEL HOTEL.
- DISPONIBILIDAD DE 1 HABITACIÓN DOBLE PARA STAFF. (DAY USE)
- ASIGNACIÓN DE PERSONAL DEL HOTEL PARA DAR RESPUESTA A CUALQUIER REQUERIMIENTO.
- DISPONIBILIDAD DEL SALÓN 3 HORAS PREVIAS A LA HORA PAUTADA DE LA ACTIVIDAD.
</t>
    </r>
    <r>
      <rPr>
        <b/>
        <sz val="13"/>
        <color theme="1"/>
        <rFont val="Times New Roman"/>
        <family val="1"/>
      </rPr>
      <t xml:space="preserve">
B) ALIMENTOS Y BEBIDAS (A&amp;B)
</t>
    </r>
    <r>
      <rPr>
        <sz val="13"/>
        <color theme="1"/>
        <rFont val="Times New Roman"/>
        <family val="1"/>
      </rPr>
      <t xml:space="preserve">SE REQUIEREN LOS SERVICIOS DE COFFEE-BREAK Y ALMUERZO EJECUTIVO PARA 100 PERSONAS CON LAS SIGUIENTES CARACTERÍSTICAS:
- REFRIGERIO PARA LA MAÑANA TIPO BUFFET:
o 4 VARIEDADES DE CANAPÉS SALADOS 
o 2 VARIEDADES DE CANAPÉS DULCES
o COCTEL DE FRUTAS
o JUGOS NATURALES Y YOGURT
o LECHE DESCREMADA, SEMIDESCREMADA, DESLACTOSADA, ENTERA, VEGETAL.
- ALMUERZO:
o PLATO FUERTE
o 3 VARIEDADES DE PROTEÍNAS (1 DE PESCADO)
o 3 GUARNICIONES
o 2 VARIEDADES DE ENSALADAS
o 3 VARIEDADES DE POSTRE
- MANTELERÍA, CUBERTERÍA Y CRISTALERÍA COMPLETA, SERVICIO DE CAMAREROS.
- ESTACIÓN PERMANENTE CON AGUA, JUGOS NATURALES, CAFÉ, TÉ, LECHE DE VARIOS TIPOS (ENTERA, DESLACTOSADA, DESCREMADA Y VEGETAL), CREMORA, AZÚCAR CREMA, BLANCA Y DIETÉTICA.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</si>
</sst>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vertical="center"/>
    </xf>
    <xf numFmtId="164" fontId="8" fillId="4" borderId="3" xfId="0" applyNumberFormat="1" applyFont="1" applyFill="1" applyBorder="1" applyAlignment="1">
      <alignment vertical="center"/>
    </xf>
    <xf numFmtId="164" fontId="8" fillId="4" borderId="20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 applyProtection="1">
      <alignment horizontal="center" wrapText="1"/>
      <protection locked="0"/>
    </xf>
    <xf numFmtId="0" fontId="8" fillId="2" borderId="30" xfId="0" applyFont="1" applyFill="1" applyBorder="1" applyAlignment="1" applyProtection="1">
      <alignment horizontal="center" wrapText="1"/>
      <protection locked="0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164" fontId="8" fillId="2" borderId="29" xfId="0" applyNumberFormat="1" applyFont="1" applyFill="1" applyBorder="1" applyAlignment="1" applyProtection="1">
      <alignment horizontal="center" vertical="center"/>
      <protection locked="0"/>
    </xf>
    <xf numFmtId="164" fontId="8" fillId="2" borderId="30" xfId="0" applyNumberFormat="1" applyFont="1" applyFill="1" applyBorder="1" applyAlignment="1" applyProtection="1">
      <alignment horizontal="center" vertical="center"/>
      <protection locked="0"/>
    </xf>
    <xf numFmtId="164" fontId="8" fillId="4" borderId="29" xfId="0" applyNumberFormat="1" applyFon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  <xf numFmtId="9" fontId="8" fillId="2" borderId="29" xfId="0" applyNumberFormat="1" applyFont="1" applyFill="1" applyBorder="1" applyAlignment="1" applyProtection="1">
      <alignment horizontal="center" vertical="center"/>
      <protection locked="0"/>
    </xf>
    <xf numFmtId="9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8" fillId="4" borderId="31" xfId="0" applyNumberFormat="1" applyFont="1" applyFill="1" applyBorder="1" applyAlignment="1">
      <alignment horizontal="center" vertical="center"/>
    </xf>
    <xf numFmtId="164" fontId="8" fillId="4" borderId="3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12" zoomScale="80" zoomScaleNormal="80" zoomScaleSheetLayoutView="100" workbookViewId="0">
      <selection activeCell="B12" sqref="B12:D13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95.570312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30.75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ht="18.75" customHeight="1" x14ac:dyDescent="0.25">
      <c r="A4" s="89" t="s">
        <v>1</v>
      </c>
      <c r="B4" s="89"/>
      <c r="C4" s="8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5" t="s">
        <v>2</v>
      </c>
      <c r="B6" s="86"/>
      <c r="C6" s="81" t="s">
        <v>26</v>
      </c>
      <c r="D6" s="82"/>
      <c r="E6" s="82"/>
      <c r="F6" s="82"/>
      <c r="G6" s="82"/>
      <c r="H6" s="83"/>
      <c r="I6" s="86" t="s">
        <v>3</v>
      </c>
      <c r="J6" s="86"/>
      <c r="K6" s="4"/>
      <c r="L6" s="26" t="s">
        <v>4</v>
      </c>
      <c r="M6" s="26"/>
      <c r="N6" s="27"/>
    </row>
    <row r="7" spans="1:14" ht="45" customHeight="1" x14ac:dyDescent="0.25">
      <c r="A7" s="88" t="s">
        <v>5</v>
      </c>
      <c r="B7" s="87"/>
      <c r="C7" s="84"/>
      <c r="D7" s="84"/>
      <c r="E7" s="84"/>
      <c r="F7" s="84"/>
      <c r="G7" s="84"/>
      <c r="H7" s="84"/>
      <c r="I7" s="87" t="s">
        <v>6</v>
      </c>
      <c r="J7" s="87"/>
      <c r="K7" s="5"/>
      <c r="L7" s="28"/>
      <c r="M7" s="28"/>
      <c r="N7" s="29"/>
    </row>
    <row r="8" spans="1:14" ht="45" customHeight="1" x14ac:dyDescent="0.25">
      <c r="A8" s="19" t="s">
        <v>7</v>
      </c>
      <c r="B8" s="20"/>
      <c r="C8" s="30"/>
      <c r="D8" s="30"/>
      <c r="E8" s="30"/>
      <c r="F8" s="30"/>
      <c r="G8" s="30"/>
      <c r="H8" s="30"/>
      <c r="I8" s="20" t="s">
        <v>8</v>
      </c>
      <c r="J8" s="20"/>
      <c r="K8" s="6"/>
      <c r="L8" s="30"/>
      <c r="M8" s="30"/>
      <c r="N8" s="31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52.5" customHeight="1" thickBot="1" x14ac:dyDescent="0.3">
      <c r="A10" s="9" t="s">
        <v>9</v>
      </c>
      <c r="B10" s="18" t="s">
        <v>10</v>
      </c>
      <c r="C10" s="18"/>
      <c r="D10" s="18"/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/>
      <c r="L10" s="10" t="s">
        <v>17</v>
      </c>
      <c r="M10" s="10"/>
      <c r="N10" s="11" t="s">
        <v>18</v>
      </c>
    </row>
    <row r="11" spans="1:14" ht="6" customHeight="1" thickBot="1" x14ac:dyDescent="0.3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ht="409.5" customHeight="1" thickBot="1" x14ac:dyDescent="0.3">
      <c r="A12" s="32">
        <v>1</v>
      </c>
      <c r="B12" s="34" t="s">
        <v>27</v>
      </c>
      <c r="C12" s="35"/>
      <c r="D12" s="36"/>
      <c r="E12" s="40"/>
      <c r="F12" s="42" t="s">
        <v>25</v>
      </c>
      <c r="G12" s="44">
        <v>1</v>
      </c>
      <c r="H12" s="46"/>
      <c r="I12" s="50">
        <v>0.18</v>
      </c>
      <c r="J12" s="48">
        <f>H12*I12</f>
        <v>0</v>
      </c>
      <c r="K12" s="12">
        <f>G12*J12</f>
        <v>0</v>
      </c>
      <c r="L12" s="48">
        <f>H12+J12</f>
        <v>0</v>
      </c>
      <c r="M12" s="13">
        <f>G12*H12</f>
        <v>0</v>
      </c>
      <c r="N12" s="78">
        <f>G12*L12</f>
        <v>0</v>
      </c>
    </row>
    <row r="13" spans="1:14" ht="338.25" customHeight="1" thickBot="1" x14ac:dyDescent="0.3">
      <c r="A13" s="33"/>
      <c r="B13" s="37"/>
      <c r="C13" s="38"/>
      <c r="D13" s="39"/>
      <c r="E13" s="41"/>
      <c r="F13" s="43"/>
      <c r="G13" s="45"/>
      <c r="H13" s="47"/>
      <c r="I13" s="51"/>
      <c r="J13" s="49"/>
      <c r="K13" s="14"/>
      <c r="L13" s="49"/>
      <c r="M13" s="13"/>
      <c r="N13" s="79"/>
    </row>
    <row r="14" spans="1:14" ht="27.75" customHeight="1" x14ac:dyDescent="0.25">
      <c r="A14" s="72" t="s">
        <v>19</v>
      </c>
      <c r="B14" s="73"/>
      <c r="C14" s="73"/>
      <c r="D14" s="73"/>
      <c r="E14" s="73"/>
      <c r="F14" s="73"/>
      <c r="G14" s="73"/>
      <c r="H14" s="73"/>
      <c r="I14" s="73"/>
      <c r="J14" s="73"/>
      <c r="K14" s="15"/>
      <c r="L14" s="70">
        <f>SUM(M12:M12)</f>
        <v>0</v>
      </c>
      <c r="M14" s="70"/>
      <c r="N14" s="71"/>
    </row>
    <row r="15" spans="1:14" ht="27.75" customHeight="1" thickBot="1" x14ac:dyDescent="0.3">
      <c r="A15" s="74" t="s">
        <v>20</v>
      </c>
      <c r="B15" s="75"/>
      <c r="C15" s="75"/>
      <c r="D15" s="75"/>
      <c r="E15" s="75"/>
      <c r="F15" s="75"/>
      <c r="G15" s="75"/>
      <c r="H15" s="75"/>
      <c r="I15" s="75"/>
      <c r="J15" s="75"/>
      <c r="K15" s="16"/>
      <c r="L15" s="68">
        <f>SUM(K12:K12)</f>
        <v>0</v>
      </c>
      <c r="M15" s="68"/>
      <c r="N15" s="69"/>
    </row>
    <row r="16" spans="1:14" ht="6" customHeight="1" thickBot="1" x14ac:dyDescent="0.3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s="2" customFormat="1" ht="69" customHeight="1" x14ac:dyDescent="0.2">
      <c r="A17" s="60" t="s">
        <v>21</v>
      </c>
      <c r="B17" s="61"/>
      <c r="C17" s="61"/>
      <c r="D17" s="61"/>
      <c r="E17" s="59"/>
      <c r="F17" s="59"/>
      <c r="G17" s="59"/>
      <c r="H17" s="59"/>
      <c r="I17" s="24" t="s">
        <v>22</v>
      </c>
      <c r="J17" s="25"/>
      <c r="K17" s="17"/>
      <c r="L17" s="21">
        <f>L14+L15</f>
        <v>0</v>
      </c>
      <c r="M17" s="22"/>
      <c r="N17" s="23"/>
    </row>
    <row r="18" spans="1:14" ht="6" customHeight="1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ht="6" customHeight="1" thickBot="1" x14ac:dyDescent="0.3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1:14" ht="15" customHeight="1" x14ac:dyDescent="0.25">
      <c r="A20" s="62" t="s">
        <v>23</v>
      </c>
      <c r="B20" s="63"/>
      <c r="C20" s="63"/>
      <c r="D20" s="63"/>
      <c r="E20" s="63"/>
      <c r="F20" s="63"/>
      <c r="G20" s="63"/>
      <c r="H20" s="63"/>
      <c r="I20" s="52" t="s">
        <v>24</v>
      </c>
      <c r="J20" s="52"/>
      <c r="K20" s="52"/>
      <c r="L20" s="52"/>
      <c r="M20" s="52"/>
      <c r="N20" s="53"/>
    </row>
    <row r="21" spans="1:14" ht="15" customHeight="1" x14ac:dyDescent="0.25">
      <c r="A21" s="64"/>
      <c r="B21" s="65"/>
      <c r="C21" s="65"/>
      <c r="D21" s="65"/>
      <c r="E21" s="65"/>
      <c r="F21" s="65"/>
      <c r="G21" s="65"/>
      <c r="H21" s="65"/>
      <c r="I21" s="54"/>
      <c r="J21" s="54"/>
      <c r="K21" s="54"/>
      <c r="L21" s="54"/>
      <c r="M21" s="54"/>
      <c r="N21" s="55"/>
    </row>
    <row r="22" spans="1:14" ht="15" customHeight="1" x14ac:dyDescent="0.25">
      <c r="A22" s="64"/>
      <c r="B22" s="65"/>
      <c r="C22" s="65"/>
      <c r="D22" s="65"/>
      <c r="E22" s="65"/>
      <c r="F22" s="65"/>
      <c r="G22" s="65"/>
      <c r="H22" s="65"/>
      <c r="I22" s="54"/>
      <c r="J22" s="54"/>
      <c r="K22" s="54"/>
      <c r="L22" s="54"/>
      <c r="M22" s="54"/>
      <c r="N22" s="55"/>
    </row>
    <row r="23" spans="1:14" ht="15" customHeight="1" x14ac:dyDescent="0.25">
      <c r="A23" s="64"/>
      <c r="B23" s="65"/>
      <c r="C23" s="65"/>
      <c r="D23" s="65"/>
      <c r="E23" s="65"/>
      <c r="F23" s="65"/>
      <c r="G23" s="65"/>
      <c r="H23" s="65"/>
      <c r="I23" s="54"/>
      <c r="J23" s="54"/>
      <c r="K23" s="54"/>
      <c r="L23" s="54"/>
      <c r="M23" s="54"/>
      <c r="N23" s="55"/>
    </row>
    <row r="24" spans="1:14" ht="15" customHeight="1" thickBot="1" x14ac:dyDescent="0.3">
      <c r="A24" s="66"/>
      <c r="B24" s="67"/>
      <c r="C24" s="67"/>
      <c r="D24" s="67"/>
      <c r="E24" s="67"/>
      <c r="F24" s="67"/>
      <c r="G24" s="67"/>
      <c r="H24" s="67"/>
      <c r="I24" s="56"/>
      <c r="J24" s="56"/>
      <c r="K24" s="56"/>
      <c r="L24" s="56"/>
      <c r="M24" s="56"/>
      <c r="N24" s="57"/>
    </row>
  </sheetData>
  <mergeCells count="3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0:N24"/>
    <mergeCell ref="A11:N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N12:N13"/>
    <mergeCell ref="B10:D10"/>
    <mergeCell ref="A8:B8"/>
    <mergeCell ref="L17:N17"/>
    <mergeCell ref="I17:J17"/>
    <mergeCell ref="L6:N6"/>
    <mergeCell ref="L7:N7"/>
    <mergeCell ref="L8:N8"/>
    <mergeCell ref="A12:A13"/>
    <mergeCell ref="B12:D13"/>
    <mergeCell ref="E12:E13"/>
    <mergeCell ref="F12:F13"/>
    <mergeCell ref="G12:G13"/>
    <mergeCell ref="H12:H13"/>
    <mergeCell ref="J12:J13"/>
    <mergeCell ref="I12:I13"/>
    <mergeCell ref="L12:L13"/>
  </mergeCells>
  <dataValidations count="1">
    <dataValidation type="decimal" allowBlank="1" showInputMessage="1" showErrorMessage="1" errorTitle="ALERTA" error="EN ESTA CELDA SOLO ES PERMITIDO DÍGITOS NUMÉRICOS" sqref="H12 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D13C6530-0C2A-47C4-8156-F18A1F1BA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209cd0db-1aa9-466c-8933-4493a1504f63"/>
    <ds:schemaRef ds:uri="23968453-7404-4c66-b04b-c533b279d534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ef3d409c-51e8-4a1c-b238-cf9f3673307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Martha Gladys Jimenez Feliz</cp:lastModifiedBy>
  <cp:revision/>
  <cp:lastPrinted>2023-08-04T20:45:49Z</cp:lastPrinted>
  <dcterms:created xsi:type="dcterms:W3CDTF">2014-12-15T12:59:31Z</dcterms:created>
  <dcterms:modified xsi:type="dcterms:W3CDTF">2023-08-07T13:10:13Z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