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177\"/>
    </mc:Choice>
  </mc:AlternateContent>
  <bookViews>
    <workbookView xWindow="0" yWindow="0" windowWidth="13092" windowHeight="2244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5" l="1"/>
  <c r="L21" i="5"/>
  <c r="L24" i="5"/>
  <c r="J19" i="5"/>
  <c r="K19" i="5"/>
  <c r="L19" i="5"/>
  <c r="M19" i="5"/>
  <c r="N19" i="5"/>
  <c r="J20" i="5"/>
  <c r="K20" i="5"/>
  <c r="L20" i="5"/>
  <c r="M20" i="5"/>
  <c r="N20" i="5"/>
  <c r="J15" i="5"/>
  <c r="K15" i="5" s="1"/>
  <c r="L15" i="5"/>
  <c r="N15" i="5" s="1"/>
  <c r="M15" i="5"/>
  <c r="J16" i="5"/>
  <c r="K16" i="5"/>
  <c r="L16" i="5"/>
  <c r="N16" i="5" s="1"/>
  <c r="M16" i="5"/>
  <c r="J17" i="5"/>
  <c r="L17" i="5" s="1"/>
  <c r="N17" i="5" s="1"/>
  <c r="K17" i="5"/>
  <c r="M17" i="5"/>
  <c r="J18" i="5" l="1"/>
  <c r="L18" i="5" s="1"/>
  <c r="N18" i="5" s="1"/>
  <c r="K18" i="5"/>
  <c r="M18" i="5"/>
  <c r="J14" i="5"/>
  <c r="K14" i="5" s="1"/>
  <c r="M14" i="5"/>
  <c r="L14" i="5" l="1"/>
  <c r="N14" i="5" s="1"/>
  <c r="J13" i="5"/>
  <c r="M13" i="5"/>
  <c r="L13" i="5" l="1"/>
  <c r="N13" i="5" s="1"/>
  <c r="K13" i="5"/>
</calcChain>
</file>

<file path=xl/sharedStrings.xml><?xml version="1.0" encoding="utf-8"?>
<sst xmlns="http://schemas.openxmlformats.org/spreadsheetml/2006/main" count="43" uniqueCount="36">
  <si>
    <t>OFERTA ECONÓMICA</t>
  </si>
  <si>
    <t>SNCC.F.033-OFERTA ECONÓMICA</t>
  </si>
  <si>
    <t>Título del Proceso:</t>
  </si>
  <si>
    <t>ADQUISICIÓN DE SERVICIOS DE FLORISTERÍA PARA LOS ACTOS DEL DÍA DEL PODER JUDICIAL 2024</t>
  </si>
  <si>
    <t>No. Expediente:</t>
  </si>
  <si>
    <t>CM-2023-177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</si>
  <si>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</si>
  <si>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</si>
  <si>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</si>
  <si>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</si>
  <si>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</si>
  <si>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</si>
  <si>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</si>
  <si>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</si>
  <si>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</si>
  <si>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</si>
  <si>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</si>
  <si>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</si>
  <si>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</si>
  <si>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</si>
  <si>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ÚNICO</t>
  </si>
  <si>
    <t>ARREGLO FLORAL: COMPOSICIÓN FLORAL DE 4 ORQUÍDEAS PHANELOSIS, (INCLUYE BASE DE CERÁMICA) (DISEÑO A DEFINIR). PARA COLOCAR EN DESPACHO DE PRESIDENCIA.</t>
  </si>
  <si>
    <t>UND</t>
  </si>
  <si>
    <t>ARREGLO FLORAL: COMPOSICIÓN EN ROSAS IMPORTADAS (COLOR A DEFINIR), ELABORADO EN ÁNFORA QUE PROPORCIONARÁ LA INSTITUCIÓN. PARA COLOCAR EN ANTEDESPACHO Y SALA DE DELIBERACIONES.</t>
  </si>
  <si>
    <t>ARREGLO FLORAL: COMPOSICIÓN FLORAL ELABORADA EN ROSAS Y LISIANTHUS BLANCOS + FOLLAJE MIXTO VERDE EN ÁNFORA PARA COLOCAR EN IGLESIA, INCLUYE ALQUILER DE ÁNFORAS Y COLUMNAS PARA DAR ALTURA</t>
  </si>
  <si>
    <t>ARREGLO FLORAL: COMPOSICIÓN FLORAL TIPO ESQUINA, DE 2 PIES, ELABORADO EN ROSAS Y LISIANTHUS BLANCOS + FOLLAJE MIXTO VERDE, PARA COLOCAR EN ALTAR DE LA IGLESIA</t>
  </si>
  <si>
    <t>CORONA FLORAL PARA OFRENDA, ELABORADA EN ROSAS ROJAS Y LIRIOS SAN JOSÉ + CINTA CON MENSAJE “SUPREMA CORTE DE JUSTICIA – DÍA DEL PODER JUDICIAL 07-01-2024”. (INCLUYE TRÍPODE EN MADERA)</t>
  </si>
  <si>
    <t>PLANTA ORNAMENTAL PODOCARPUS DE 7-8 PIES DE ALTURA + MACETERO EN COLOR BLANCO, PARA COLOCAR EN EL EDIFICIO DE LA SUPREMA CORTE DE JUSTICIA</t>
  </si>
  <si>
    <t>SERVICIO DE TRANSPORTE PARA ENTREGA Y MONTAJE (EDIFICIO SUPREMA CORTE DE JUSTICIA, IGLESIA Y CONVENTO REGINA ANGELORUM, ALTAR DE LA PATRIA).</t>
  </si>
  <si>
    <t>SERVICIO DE ENTREGA Y MONTAJE DE PLANTAS (EDIFICIO DE LA SUPREMA CORTE DE JUSTICIA).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</si>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</sst>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b/>
      <sz val="11"/>
      <color theme="1"/>
      <name val="Times New Roman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 applyProtection="1">
      <alignment vertical="center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0" fontId="5" fillId="4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0" fontId="16" fillId="2" borderId="30" xfId="0" applyFont="1" applyFill="1" applyBorder="1" applyAlignment="1" applyProtection="1">
      <alignment wrapText="1"/>
      <protection locked="0"/>
    </xf>
    <xf numFmtId="0" fontId="16" fillId="2" borderId="29" xfId="0" applyFont="1" applyFill="1" applyBorder="1" applyAlignment="1" applyProtection="1">
      <alignment wrapText="1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B1" zoomScale="60" zoomScaleNormal="60" zoomScaleSheetLayoutView="100" workbookViewId="0">
      <selection activeCell="H19" sqref="H19"/>
    </sheetView>
  </sheetViews>
  <sheetFormatPr baseColWidth="10" defaultColWidth="11.44140625" defaultRowHeight="15" customHeight="1" x14ac:dyDescent="0.3"/>
  <cols>
    <col min="1" max="1" width="6.44140625" customWidth="1"/>
    <col min="2" max="2" width="17.88671875" customWidth="1"/>
    <col min="3" max="3" width="12.6640625" customWidth="1"/>
    <col min="4" max="4" width="92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30.75" customHeight="1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18.75" customHeight="1" x14ac:dyDescent="0.3">
      <c r="A4" s="88" t="s">
        <v>1</v>
      </c>
      <c r="B4" s="88"/>
      <c r="C4" s="88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84" t="s">
        <v>2</v>
      </c>
      <c r="B6" s="85"/>
      <c r="C6" s="80" t="s">
        <v>3</v>
      </c>
      <c r="D6" s="81"/>
      <c r="E6" s="81"/>
      <c r="F6" s="81"/>
      <c r="G6" s="81"/>
      <c r="H6" s="82"/>
      <c r="I6" s="85" t="s">
        <v>4</v>
      </c>
      <c r="J6" s="85"/>
      <c r="K6" s="5"/>
      <c r="L6" s="42" t="s">
        <v>5</v>
      </c>
      <c r="M6" s="42"/>
      <c r="N6" s="43"/>
    </row>
    <row r="7" spans="1:14" ht="45" customHeight="1" x14ac:dyDescent="0.3">
      <c r="A7" s="87" t="s">
        <v>6</v>
      </c>
      <c r="B7" s="86"/>
      <c r="C7" s="83"/>
      <c r="D7" s="83"/>
      <c r="E7" s="83"/>
      <c r="F7" s="83"/>
      <c r="G7" s="83"/>
      <c r="H7" s="83"/>
      <c r="I7" s="86" t="s">
        <v>7</v>
      </c>
      <c r="J7" s="86"/>
      <c r="K7" s="6"/>
      <c r="L7" s="44"/>
      <c r="M7" s="44"/>
      <c r="N7" s="45"/>
    </row>
    <row r="8" spans="1:14" ht="45" customHeight="1" x14ac:dyDescent="0.3">
      <c r="A8" s="35" t="s">
        <v>8</v>
      </c>
      <c r="B8" s="36"/>
      <c r="C8" s="46"/>
      <c r="D8" s="46"/>
      <c r="E8" s="46"/>
      <c r="F8" s="46"/>
      <c r="G8" s="46"/>
      <c r="H8" s="46"/>
      <c r="I8" s="36" t="s">
        <v>9</v>
      </c>
      <c r="J8" s="36"/>
      <c r="K8" s="7"/>
      <c r="L8" s="46"/>
      <c r="M8" s="46"/>
      <c r="N8" s="47"/>
    </row>
    <row r="9" spans="1:14" ht="6" customHeigh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x14ac:dyDescent="0.3">
      <c r="A10" s="10" t="s">
        <v>10</v>
      </c>
      <c r="B10" s="34" t="s">
        <v>11</v>
      </c>
      <c r="C10" s="34"/>
      <c r="D10" s="34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3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ht="30" customHeight="1" x14ac:dyDescent="0.3">
      <c r="A12" s="57" t="s">
        <v>20</v>
      </c>
      <c r="B12" s="57"/>
      <c r="C12" s="57"/>
      <c r="D12" s="57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72.599999999999994" customHeight="1" x14ac:dyDescent="0.3">
      <c r="A13" s="22">
        <v>1</v>
      </c>
      <c r="B13" s="58" t="s">
        <v>21</v>
      </c>
      <c r="C13" s="59"/>
      <c r="D13" s="59"/>
      <c r="E13" s="23"/>
      <c r="F13" s="24" t="s">
        <v>22</v>
      </c>
      <c r="G13" s="25">
        <v>10</v>
      </c>
      <c r="H13" s="26"/>
      <c r="I13" s="27">
        <v>0.18</v>
      </c>
      <c r="J13" s="28">
        <f>H13*I13</f>
        <v>0</v>
      </c>
      <c r="K13" s="28">
        <f>G13*J13</f>
        <v>0</v>
      </c>
      <c r="L13" s="28">
        <f>H13+J13</f>
        <v>0</v>
      </c>
      <c r="M13" s="28">
        <f>G13*H13</f>
        <v>0</v>
      </c>
      <c r="N13" s="29">
        <f>G13*L13</f>
        <v>0</v>
      </c>
    </row>
    <row r="14" spans="1:14" ht="95.4" customHeight="1" x14ac:dyDescent="0.3">
      <c r="A14" s="30">
        <v>2</v>
      </c>
      <c r="B14" s="48" t="s">
        <v>23</v>
      </c>
      <c r="C14" s="49"/>
      <c r="D14" s="49"/>
      <c r="E14" s="16"/>
      <c r="F14" s="15" t="s">
        <v>22</v>
      </c>
      <c r="G14" s="17">
        <v>4</v>
      </c>
      <c r="H14" s="18"/>
      <c r="I14" s="19">
        <v>0.18</v>
      </c>
      <c r="J14" s="20">
        <f>H14*I14</f>
        <v>0</v>
      </c>
      <c r="K14" s="20">
        <f>G14*J14</f>
        <v>0</v>
      </c>
      <c r="L14" s="20">
        <f>H14+J14</f>
        <v>0</v>
      </c>
      <c r="M14" s="20">
        <f>G14*H14</f>
        <v>0</v>
      </c>
      <c r="N14" s="31">
        <f>G14*L14</f>
        <v>0</v>
      </c>
    </row>
    <row r="15" spans="1:14" ht="74.400000000000006" customHeight="1" x14ac:dyDescent="0.3">
      <c r="A15" s="30">
        <v>3</v>
      </c>
      <c r="B15" s="48" t="s">
        <v>24</v>
      </c>
      <c r="C15" s="49"/>
      <c r="D15" s="49"/>
      <c r="E15" s="16"/>
      <c r="F15" s="15" t="s">
        <v>22</v>
      </c>
      <c r="G15" s="17">
        <v>2</v>
      </c>
      <c r="H15" s="18"/>
      <c r="I15" s="19">
        <v>0.18</v>
      </c>
      <c r="J15" s="20">
        <f t="shared" ref="J15:J17" si="0">H15*I15</f>
        <v>0</v>
      </c>
      <c r="K15" s="20">
        <f t="shared" ref="K15:K17" si="1">G15*J15</f>
        <v>0</v>
      </c>
      <c r="L15" s="20">
        <f t="shared" ref="L15:L17" si="2">H15+J15</f>
        <v>0</v>
      </c>
      <c r="M15" s="20">
        <f t="shared" ref="M15:M17" si="3">G15*H15</f>
        <v>0</v>
      </c>
      <c r="N15" s="31">
        <f t="shared" ref="N15:N17" si="4">G15*L15</f>
        <v>0</v>
      </c>
    </row>
    <row r="16" spans="1:14" ht="102.6" customHeight="1" x14ac:dyDescent="0.3">
      <c r="A16" s="30">
        <v>4</v>
      </c>
      <c r="B16" s="50" t="s">
        <v>25</v>
      </c>
      <c r="C16" s="49"/>
      <c r="D16" s="49"/>
      <c r="E16" s="16"/>
      <c r="F16" s="15" t="s">
        <v>22</v>
      </c>
      <c r="G16" s="17">
        <v>2</v>
      </c>
      <c r="H16" s="18"/>
      <c r="I16" s="19">
        <v>0.18</v>
      </c>
      <c r="J16" s="20">
        <f t="shared" si="0"/>
        <v>0</v>
      </c>
      <c r="K16" s="20">
        <f t="shared" si="1"/>
        <v>0</v>
      </c>
      <c r="L16" s="20">
        <f t="shared" si="2"/>
        <v>0</v>
      </c>
      <c r="M16" s="20">
        <f t="shared" si="3"/>
        <v>0</v>
      </c>
      <c r="N16" s="31">
        <f>G16*L16</f>
        <v>0</v>
      </c>
    </row>
    <row r="17" spans="1:14" ht="85.95" customHeight="1" x14ac:dyDescent="0.3">
      <c r="A17" s="30">
        <v>5</v>
      </c>
      <c r="B17" s="50" t="s">
        <v>26</v>
      </c>
      <c r="C17" s="49"/>
      <c r="D17" s="49"/>
      <c r="E17" s="16"/>
      <c r="F17" s="15" t="s">
        <v>22</v>
      </c>
      <c r="G17" s="17">
        <v>1</v>
      </c>
      <c r="H17" s="18"/>
      <c r="I17" s="19">
        <v>0.18</v>
      </c>
      <c r="J17" s="20">
        <f t="shared" si="0"/>
        <v>0</v>
      </c>
      <c r="K17" s="20">
        <f t="shared" si="1"/>
        <v>0</v>
      </c>
      <c r="L17" s="20">
        <f t="shared" si="2"/>
        <v>0</v>
      </c>
      <c r="M17" s="20">
        <f t="shared" si="3"/>
        <v>0</v>
      </c>
      <c r="N17" s="31">
        <f t="shared" si="4"/>
        <v>0</v>
      </c>
    </row>
    <row r="18" spans="1:14" ht="80.400000000000006" customHeight="1" x14ac:dyDescent="0.3">
      <c r="A18" s="30">
        <v>6</v>
      </c>
      <c r="B18" s="50" t="s">
        <v>27</v>
      </c>
      <c r="C18" s="49"/>
      <c r="D18" s="49"/>
      <c r="E18" s="16"/>
      <c r="F18" s="15" t="s">
        <v>22</v>
      </c>
      <c r="G18" s="17">
        <v>25</v>
      </c>
      <c r="H18" s="18"/>
      <c r="I18" s="19">
        <v>0.18</v>
      </c>
      <c r="J18" s="20">
        <f>H18*I18</f>
        <v>0</v>
      </c>
      <c r="K18" s="20">
        <f>G18*J18</f>
        <v>0</v>
      </c>
      <c r="L18" s="20">
        <f>H18+J18</f>
        <v>0</v>
      </c>
      <c r="M18" s="20">
        <f>G18*H18</f>
        <v>0</v>
      </c>
      <c r="N18" s="31">
        <f>G18*L18</f>
        <v>0</v>
      </c>
    </row>
    <row r="19" spans="1:14" ht="80.400000000000006" customHeight="1" x14ac:dyDescent="0.3">
      <c r="A19" s="30">
        <v>7</v>
      </c>
      <c r="B19" s="50" t="s">
        <v>28</v>
      </c>
      <c r="C19" s="49"/>
      <c r="D19" s="49"/>
      <c r="E19" s="32"/>
      <c r="F19" s="15" t="s">
        <v>22</v>
      </c>
      <c r="G19" s="17">
        <v>1</v>
      </c>
      <c r="H19" s="18"/>
      <c r="I19" s="19">
        <v>0.18</v>
      </c>
      <c r="J19" s="20">
        <f t="shared" ref="J19:J20" si="5">H19*I19</f>
        <v>0</v>
      </c>
      <c r="K19" s="20">
        <f t="shared" ref="K19:K20" si="6">G19*J19</f>
        <v>0</v>
      </c>
      <c r="L19" s="20">
        <f t="shared" ref="L19:L20" si="7">H19+J19</f>
        <v>0</v>
      </c>
      <c r="M19" s="20">
        <f t="shared" ref="M19:M20" si="8">G19*H19</f>
        <v>0</v>
      </c>
      <c r="N19" s="31">
        <f t="shared" ref="N19:N20" si="9">G19*L19</f>
        <v>0</v>
      </c>
    </row>
    <row r="20" spans="1:14" ht="80.400000000000006" customHeight="1" x14ac:dyDescent="0.3">
      <c r="A20" s="30">
        <v>8</v>
      </c>
      <c r="B20" s="50" t="s">
        <v>29</v>
      </c>
      <c r="C20" s="49"/>
      <c r="D20" s="49"/>
      <c r="E20" s="33"/>
      <c r="F20" s="15" t="s">
        <v>22</v>
      </c>
      <c r="G20" s="17">
        <v>1</v>
      </c>
      <c r="H20" s="18"/>
      <c r="I20" s="19">
        <v>0.18</v>
      </c>
      <c r="J20" s="20">
        <f t="shared" si="5"/>
        <v>0</v>
      </c>
      <c r="K20" s="20">
        <f t="shared" si="6"/>
        <v>0</v>
      </c>
      <c r="L20" s="20">
        <f t="shared" si="7"/>
        <v>0</v>
      </c>
      <c r="M20" s="20">
        <f t="shared" si="8"/>
        <v>0</v>
      </c>
      <c r="N20" s="31">
        <f t="shared" si="9"/>
        <v>0</v>
      </c>
    </row>
    <row r="21" spans="1:14" ht="27.75" customHeight="1" x14ac:dyDescent="0.3">
      <c r="A21" s="73" t="s">
        <v>30</v>
      </c>
      <c r="B21" s="74"/>
      <c r="C21" s="74"/>
      <c r="D21" s="74"/>
      <c r="E21" s="74"/>
      <c r="F21" s="74"/>
      <c r="G21" s="74"/>
      <c r="H21" s="74"/>
      <c r="I21" s="74"/>
      <c r="J21" s="74"/>
      <c r="K21" s="21"/>
      <c r="L21" s="71">
        <f>SUM(M13:M20)</f>
        <v>0</v>
      </c>
      <c r="M21" s="71"/>
      <c r="N21" s="72"/>
    </row>
    <row r="22" spans="1:14" ht="27.75" customHeight="1" x14ac:dyDescent="0.3">
      <c r="A22" s="75" t="s">
        <v>31</v>
      </c>
      <c r="B22" s="76"/>
      <c r="C22" s="76"/>
      <c r="D22" s="76"/>
      <c r="E22" s="76"/>
      <c r="F22" s="76"/>
      <c r="G22" s="76"/>
      <c r="H22" s="76"/>
      <c r="I22" s="76"/>
      <c r="J22" s="76"/>
      <c r="K22" s="13"/>
      <c r="L22" s="69">
        <f>SUM(K13:K20)</f>
        <v>0</v>
      </c>
      <c r="M22" s="69"/>
      <c r="N22" s="70"/>
    </row>
    <row r="23" spans="1:14" ht="6" customHeight="1" x14ac:dyDescent="0.3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1:14" s="2" customFormat="1" ht="69" customHeight="1" x14ac:dyDescent="0.3">
      <c r="A24" s="61" t="s">
        <v>32</v>
      </c>
      <c r="B24" s="62"/>
      <c r="C24" s="62"/>
      <c r="D24" s="62"/>
      <c r="E24" s="60"/>
      <c r="F24" s="60"/>
      <c r="G24" s="60"/>
      <c r="H24" s="60"/>
      <c r="I24" s="40" t="s">
        <v>33</v>
      </c>
      <c r="J24" s="41"/>
      <c r="K24" s="3"/>
      <c r="L24" s="37">
        <f>L21+L22</f>
        <v>0</v>
      </c>
      <c r="M24" s="38"/>
      <c r="N24" s="39"/>
    </row>
    <row r="25" spans="1:14" ht="6" customHeight="1" x14ac:dyDescent="0.3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</row>
    <row r="26" spans="1:14" ht="6" customHeight="1" x14ac:dyDescent="0.3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14" ht="15" customHeight="1" x14ac:dyDescent="0.3">
      <c r="A27" s="63" t="s">
        <v>34</v>
      </c>
      <c r="B27" s="64"/>
      <c r="C27" s="64"/>
      <c r="D27" s="64"/>
      <c r="E27" s="64"/>
      <c r="F27" s="64"/>
      <c r="G27" s="64"/>
      <c r="H27" s="64"/>
      <c r="I27" s="51" t="s">
        <v>35</v>
      </c>
      <c r="J27" s="51"/>
      <c r="K27" s="51"/>
      <c r="L27" s="51"/>
      <c r="M27" s="51"/>
      <c r="N27" s="52"/>
    </row>
    <row r="28" spans="1:14" ht="15" customHeight="1" x14ac:dyDescent="0.3">
      <c r="A28" s="65"/>
      <c r="B28" s="66"/>
      <c r="C28" s="66"/>
      <c r="D28" s="66"/>
      <c r="E28" s="66"/>
      <c r="F28" s="66"/>
      <c r="G28" s="66"/>
      <c r="H28" s="66"/>
      <c r="I28" s="53"/>
      <c r="J28" s="53"/>
      <c r="K28" s="53"/>
      <c r="L28" s="53"/>
      <c r="M28" s="53"/>
      <c r="N28" s="54"/>
    </row>
    <row r="29" spans="1:14" ht="15" customHeight="1" x14ac:dyDescent="0.3">
      <c r="A29" s="65"/>
      <c r="B29" s="66"/>
      <c r="C29" s="66"/>
      <c r="D29" s="66"/>
      <c r="E29" s="66"/>
      <c r="F29" s="66"/>
      <c r="G29" s="66"/>
      <c r="H29" s="66"/>
      <c r="I29" s="53"/>
      <c r="J29" s="53"/>
      <c r="K29" s="53"/>
      <c r="L29" s="53"/>
      <c r="M29" s="53"/>
      <c r="N29" s="54"/>
    </row>
    <row r="30" spans="1:14" ht="15" customHeight="1" x14ac:dyDescent="0.3">
      <c r="A30" s="65"/>
      <c r="B30" s="66"/>
      <c r="C30" s="66"/>
      <c r="D30" s="66"/>
      <c r="E30" s="66"/>
      <c r="F30" s="66"/>
      <c r="G30" s="66"/>
      <c r="H30" s="66"/>
      <c r="I30" s="53"/>
      <c r="J30" s="53"/>
      <c r="K30" s="53"/>
      <c r="L30" s="53"/>
      <c r="M30" s="53"/>
      <c r="N30" s="54"/>
    </row>
    <row r="31" spans="1:14" ht="15" customHeight="1" x14ac:dyDescent="0.3">
      <c r="A31" s="67"/>
      <c r="B31" s="68"/>
      <c r="C31" s="68"/>
      <c r="D31" s="68"/>
      <c r="E31" s="68"/>
      <c r="F31" s="68"/>
      <c r="G31" s="68"/>
      <c r="H31" s="68"/>
      <c r="I31" s="55"/>
      <c r="J31" s="55"/>
      <c r="K31" s="55"/>
      <c r="L31" s="55"/>
      <c r="M31" s="55"/>
      <c r="N31" s="56"/>
    </row>
  </sheetData>
  <sheetProtection algorithmName="SHA-512" hashValue="9uDcKwG/JOyA3o6Jr+OkumUAzMZbCiKo6/eicZIY/266ELCnBCvJw80w6SGacQGQPHxZNPbimtCuCp5f7aIrSw==" saltValue="RqLRKTsKXDeDO6g0eeVmRw==" spinCount="100000" sheet="1" objects="1" scenarios="1"/>
  <mergeCells count="38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7:N31"/>
    <mergeCell ref="A11:N11"/>
    <mergeCell ref="B13:D13"/>
    <mergeCell ref="E24:H24"/>
    <mergeCell ref="A24:D24"/>
    <mergeCell ref="A27:H31"/>
    <mergeCell ref="L22:N22"/>
    <mergeCell ref="L21:N21"/>
    <mergeCell ref="A21:J21"/>
    <mergeCell ref="A22:J22"/>
    <mergeCell ref="A23:N23"/>
    <mergeCell ref="A25:N25"/>
    <mergeCell ref="A26:N26"/>
    <mergeCell ref="A12:D12"/>
    <mergeCell ref="B10:D10"/>
    <mergeCell ref="A8:B8"/>
    <mergeCell ref="L24:N24"/>
    <mergeCell ref="I24:J24"/>
    <mergeCell ref="L6:N6"/>
    <mergeCell ref="L7:N7"/>
    <mergeCell ref="L8:N8"/>
    <mergeCell ref="B14:D14"/>
    <mergeCell ref="B18:D18"/>
    <mergeCell ref="B15:D15"/>
    <mergeCell ref="B16:D16"/>
    <mergeCell ref="B17:D17"/>
    <mergeCell ref="B19:D19"/>
    <mergeCell ref="B20:D20"/>
  </mergeCells>
  <dataValidations count="1">
    <dataValidation type="decimal" allowBlank="1" showInputMessage="1" showErrorMessage="1" errorTitle="ALERTA" error="EN ESTA CELDA SOLO ES PERMITIDO DÍGITOS NUMÉRICOS" sqref="H13:I20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480E47E8-DC8D-4DF9-894D-59845A920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2023-10-31T16:03:36Z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