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3-204\"/>
    </mc:Choice>
  </mc:AlternateContent>
  <bookViews>
    <workbookView xWindow="0" yWindow="0" windowWidth="30720" windowHeight="12816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5" l="1"/>
  <c r="L21" i="5"/>
  <c r="L20" i="5"/>
  <c r="M14" i="5"/>
  <c r="M15" i="5"/>
  <c r="M18" i="5"/>
  <c r="M16" i="5"/>
  <c r="J18" i="5"/>
  <c r="J14" i="5"/>
  <c r="J16" i="5"/>
  <c r="J15" i="5"/>
  <c r="J19" i="5"/>
  <c r="K19" i="5" s="1"/>
  <c r="M19" i="5"/>
  <c r="K15" i="5" l="1"/>
  <c r="L15" i="5"/>
  <c r="N15" i="5" s="1"/>
  <c r="K16" i="5"/>
  <c r="L16" i="5"/>
  <c r="N16" i="5" s="1"/>
  <c r="K14" i="5"/>
  <c r="L14" i="5"/>
  <c r="N14" i="5" s="1"/>
  <c r="K18" i="5"/>
  <c r="L18" i="5"/>
  <c r="L19" i="5"/>
  <c r="N19" i="5" s="1"/>
  <c r="N18" i="5"/>
</calcChain>
</file>

<file path=xl/sharedStrings.xml><?xml version="1.0" encoding="utf-8"?>
<sst xmlns="http://schemas.openxmlformats.org/spreadsheetml/2006/main" count="40" uniqueCount="36">
  <si>
    <t>OFERTA ECONÓMICA</t>
  </si>
  <si>
    <t>SNCC.F.033-OFERTA ECONÓMICA</t>
  </si>
  <si>
    <t>Título del Proceso:</t>
  </si>
  <si>
    <t>CONTRATACIÓN DE HOSPEDAJE PARA INVITADA ESPECIAL Y SU ACOMPAÑANTE A CONFERENCIA “DERECHOS HUMANOS DE LAS MUJERES Y CASOS EMBLEMÁTICOS LLEGADOS A LA CORTE PENAL INTERNACIONAL QUE TENDRÁ LUGAR EL 25 DE NOVIEMBRE EN EL MARCO DE LA CONMEMORACIÓN DE DÍA INTERNACIONAL DE LA ELIMINACIÓN DE LA VIOLENCIA CONTRA LA MUJER, DIRIGIDO A MIPYMES</t>
  </si>
  <si>
    <t>No. Expediente:</t>
  </si>
  <si>
    <t>CM-2023-204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</si>
  <si>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</si>
  <si>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</si>
  <si>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</si>
  <si>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</si>
  <si>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</si>
  <si>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</si>
  <si>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</si>
  <si>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</si>
  <si>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</si>
  <si>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</si>
  <si>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</si>
  <si>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</si>
  <si>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</si>
  <si>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</si>
  <si>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LOTE ÚNICO</t>
  </si>
  <si>
    <t>ITEM</t>
  </si>
  <si>
    <t xml:space="preserve">SERVICIO DE HOSPEDAJE DE SANTO DOMINGO, D. N. </t>
  </si>
  <si>
    <t>1-UNA (1) HABITACIÓN JUNIOR SUITE EN OCUPACIÓN SENCILLA: ENTRADA JUEVES 23 DE NOVIEMBRE 2023 SALIDA VIERNES 24 DE NOVIEMBRE 2023
*1 NOCHE
*DEBEN INCLUIRSE LOS SERVICIOS DE: DESAYUNO, AGUA EN LAS HABITACIONES E INTERNET WIFI SIN COSTO ADICIONAL</t>
  </si>
  <si>
    <t>SERV</t>
  </si>
  <si>
    <t>UNA (1) HABITACIÓN STANDARD EN OCUPACIÓN SENCILLA (APLICA EARLY CHECKIN-MADRUGADA DEL 22): ENTRADA MIÉRCOLES 22 DE NOVIEMBRE 2023 SALIDA VIERNES 24 DE NOVIEMBRE 2023
*2 NOCHES
*DEBEN INCLUIRSE LOS SERVICIOS DE: DESAYUNO, AGUA EN LAS HABITACIONES E INTERNET WIFI SIN COSTO ADICIONAL</t>
  </si>
  <si>
    <t>UNA (1) HABITACIÓN STANDARD EN OCUPACIÓN SENCILLA ENTRADA SÁBADO 25 DE NOVIEMBRE 2023 SALIDA DOMINGO 26 DE NOVIEMBRE 2023
*1 NOCHE
*DEBEN INCLUIRSE LOS SERVICIOS DE: DESAYUNO, AGUA EN LAS HABITACIONES E INTERNET WIFI SIN COSTO ADICIONAL</t>
  </si>
  <si>
    <t>SERVICIO DE HOSPEDAJE DE SANTIAGO DE LOS CABALLERO</t>
  </si>
  <si>
    <t>UNA (1) HABITACIÓN JUNIOR SUITE EN OCUPACIÓN SENCILLA: ENTRADA VIERNES 24 DE NOVIEMBRE 2023 SALIDA DOMINGO 26 DE NOVIEMBRE 2023
*2 NOCHES
*DEBEN INCLUIRSE LOS SERVICIOS DE: DESAYUNO, AGUA EN LAS HABITACIONES E INTERNET WIFI SIN COSTO ADICIONAL</t>
  </si>
  <si>
    <t>UNA (1) HABITACIÓN STANDARD EN OCUPACIÓN SENCILLA: ENTRADA VIERNES 24 DE NOVIEMBRE 2023 SALIDA SÁBADO 25 DE NOVIEMBRE 2023
*1 NOCHE
*DEBEN INCLUIRSE LOS SERVICIOS DE: DESAYUNO, AGUA EN LAS HABITACIONES E INTERNET WIFI SIN COSTO ADICIONAL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</si>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</sst>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6" fillId="4" borderId="21" xfId="0" applyFont="1" applyFill="1" applyBorder="1" applyAlignment="1">
      <alignment horizontal="right" vertical="center"/>
    </xf>
    <xf numFmtId="0" fontId="12" fillId="0" borderId="26" xfId="0" applyFont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/>
    </xf>
    <xf numFmtId="0" fontId="5" fillId="2" borderId="26" xfId="0" applyFont="1" applyFill="1" applyBorder="1" applyAlignment="1" applyProtection="1">
      <alignment wrapText="1"/>
      <protection locked="0"/>
    </xf>
    <xf numFmtId="0" fontId="7" fillId="4" borderId="26" xfId="0" applyFont="1" applyFill="1" applyBorder="1" applyAlignment="1">
      <alignment horizontal="center" vertical="center" wrapText="1"/>
    </xf>
    <xf numFmtId="164" fontId="5" fillId="2" borderId="26" xfId="0" applyNumberFormat="1" applyFont="1" applyFill="1" applyBorder="1" applyAlignment="1" applyProtection="1">
      <alignment vertical="center"/>
      <protection locked="0"/>
    </xf>
    <xf numFmtId="9" fontId="5" fillId="2" borderId="26" xfId="0" applyNumberFormat="1" applyFont="1" applyFill="1" applyBorder="1" applyAlignment="1" applyProtection="1">
      <alignment horizontal="center" vertical="center"/>
      <protection locked="0"/>
    </xf>
    <xf numFmtId="164" fontId="5" fillId="4" borderId="26" xfId="0" applyNumberFormat="1" applyFont="1" applyFill="1" applyBorder="1" applyAlignment="1">
      <alignment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/>
    </xf>
    <xf numFmtId="164" fontId="5" fillId="4" borderId="28" xfId="0" applyNumberFormat="1" applyFont="1" applyFill="1" applyBorder="1" applyAlignment="1">
      <alignment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 applyProtection="1">
      <alignment wrapText="1"/>
      <protection locked="0"/>
    </xf>
    <xf numFmtId="0" fontId="5" fillId="4" borderId="30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wrapText="1"/>
    </xf>
    <xf numFmtId="164" fontId="5" fillId="2" borderId="30" xfId="0" applyNumberFormat="1" applyFont="1" applyFill="1" applyBorder="1" applyAlignment="1" applyProtection="1">
      <alignment vertical="center"/>
      <protection locked="0"/>
    </xf>
    <xf numFmtId="9" fontId="5" fillId="2" borderId="30" xfId="0" applyNumberFormat="1" applyFont="1" applyFill="1" applyBorder="1" applyAlignment="1" applyProtection="1">
      <alignment horizontal="center" vertical="center"/>
      <protection locked="0"/>
    </xf>
    <xf numFmtId="164" fontId="5" fillId="4" borderId="30" xfId="0" applyNumberFormat="1" applyFont="1" applyFill="1" applyBorder="1" applyAlignment="1">
      <alignment vertical="center"/>
    </xf>
    <xf numFmtId="164" fontId="5" fillId="4" borderId="3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4" fillId="4" borderId="26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14" fillId="4" borderId="30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topLeftCell="D16" zoomScale="70" zoomScaleNormal="70" zoomScaleSheetLayoutView="100" workbookViewId="0">
      <selection activeCell="T14" sqref="T14"/>
    </sheetView>
  </sheetViews>
  <sheetFormatPr baseColWidth="10" defaultColWidth="11.44140625" defaultRowHeight="15" customHeight="1" x14ac:dyDescent="0.3"/>
  <cols>
    <col min="1" max="1" width="6.44140625" customWidth="1"/>
    <col min="2" max="2" width="17.88671875" customWidth="1"/>
    <col min="3" max="3" width="12.6640625" customWidth="1"/>
    <col min="4" max="4" width="92" customWidth="1"/>
    <col min="5" max="5" width="35.109375" customWidth="1"/>
    <col min="6" max="6" width="11.44140625" bestFit="1" customWidth="1"/>
    <col min="7" max="7" width="14" customWidth="1"/>
    <col min="8" max="8" width="25.6640625" customWidth="1"/>
    <col min="9" max="9" width="9.5546875" customWidth="1"/>
    <col min="10" max="10" width="25.6640625" customWidth="1"/>
    <col min="11" max="11" width="0.6640625" hidden="1" customWidth="1"/>
    <col min="12" max="12" width="25.6640625" customWidth="1"/>
    <col min="13" max="13" width="1.10937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ht="30.75" customHeight="1" x14ac:dyDescent="0.3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4" ht="18.75" customHeight="1" x14ac:dyDescent="0.3">
      <c r="A4" s="95" t="s">
        <v>1</v>
      </c>
      <c r="B4" s="95"/>
      <c r="C4" s="95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91" t="s">
        <v>2</v>
      </c>
      <c r="B6" s="92"/>
      <c r="C6" s="87" t="s">
        <v>3</v>
      </c>
      <c r="D6" s="88"/>
      <c r="E6" s="88"/>
      <c r="F6" s="88"/>
      <c r="G6" s="88"/>
      <c r="H6" s="89"/>
      <c r="I6" s="92" t="s">
        <v>4</v>
      </c>
      <c r="J6" s="92"/>
      <c r="K6" s="5"/>
      <c r="L6" s="46" t="s">
        <v>5</v>
      </c>
      <c r="M6" s="46"/>
      <c r="N6" s="47"/>
    </row>
    <row r="7" spans="1:14" ht="45" customHeight="1" x14ac:dyDescent="0.3">
      <c r="A7" s="94" t="s">
        <v>6</v>
      </c>
      <c r="B7" s="93"/>
      <c r="C7" s="90"/>
      <c r="D7" s="90"/>
      <c r="E7" s="90"/>
      <c r="F7" s="90"/>
      <c r="G7" s="90"/>
      <c r="H7" s="90"/>
      <c r="I7" s="93" t="s">
        <v>7</v>
      </c>
      <c r="J7" s="93"/>
      <c r="K7" s="6"/>
      <c r="L7" s="48"/>
      <c r="M7" s="48"/>
      <c r="N7" s="49"/>
    </row>
    <row r="8" spans="1:14" ht="45" customHeight="1" x14ac:dyDescent="0.3">
      <c r="A8" s="39" t="s">
        <v>8</v>
      </c>
      <c r="B8" s="40"/>
      <c r="C8" s="50"/>
      <c r="D8" s="50"/>
      <c r="E8" s="50"/>
      <c r="F8" s="50"/>
      <c r="G8" s="50"/>
      <c r="H8" s="50"/>
      <c r="I8" s="40" t="s">
        <v>9</v>
      </c>
      <c r="J8" s="40"/>
      <c r="K8" s="7"/>
      <c r="L8" s="50"/>
      <c r="M8" s="50"/>
      <c r="N8" s="51"/>
    </row>
    <row r="9" spans="1:14" ht="6" customHeight="1" x14ac:dyDescent="0.3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 x14ac:dyDescent="0.3">
      <c r="A10" s="10" t="s">
        <v>10</v>
      </c>
      <c r="B10" s="38" t="s">
        <v>11</v>
      </c>
      <c r="C10" s="38"/>
      <c r="D10" s="38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 x14ac:dyDescent="0.3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4" ht="30" customHeight="1" x14ac:dyDescent="0.3">
      <c r="A12" s="64" t="s">
        <v>20</v>
      </c>
      <c r="B12" s="64"/>
      <c r="C12" s="64"/>
      <c r="D12" s="6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30" customHeight="1" x14ac:dyDescent="0.3">
      <c r="A13" s="23" t="s">
        <v>21</v>
      </c>
      <c r="B13" s="56" t="s">
        <v>22</v>
      </c>
      <c r="C13" s="56"/>
      <c r="D13" s="56"/>
      <c r="E13" s="24"/>
      <c r="F13" s="24"/>
      <c r="G13" s="24"/>
      <c r="H13" s="24"/>
      <c r="I13" s="24"/>
      <c r="J13" s="24"/>
      <c r="K13" s="24"/>
      <c r="L13" s="24"/>
      <c r="M13" s="24"/>
      <c r="N13" s="25"/>
    </row>
    <row r="14" spans="1:14" ht="123.6" customHeight="1" x14ac:dyDescent="0.3">
      <c r="A14" s="26">
        <v>1</v>
      </c>
      <c r="B14" s="52" t="s">
        <v>23</v>
      </c>
      <c r="C14" s="53"/>
      <c r="D14" s="53"/>
      <c r="E14" s="18"/>
      <c r="F14" s="17" t="s">
        <v>24</v>
      </c>
      <c r="G14" s="19">
        <v>1</v>
      </c>
      <c r="H14" s="20"/>
      <c r="I14" s="21">
        <v>0.18</v>
      </c>
      <c r="J14" s="22">
        <f>H14*I14</f>
        <v>0</v>
      </c>
      <c r="K14" s="22">
        <f t="shared" ref="K14:K15" si="0">G14*J14</f>
        <v>0</v>
      </c>
      <c r="L14" s="22">
        <f>H14+J14</f>
        <v>0</v>
      </c>
      <c r="M14" s="22">
        <f>G14*H14</f>
        <v>0</v>
      </c>
      <c r="N14" s="27">
        <f>G14*L14</f>
        <v>0</v>
      </c>
    </row>
    <row r="15" spans="1:14" ht="123.6" customHeight="1" x14ac:dyDescent="0.3">
      <c r="A15" s="26">
        <v>2</v>
      </c>
      <c r="B15" s="52" t="s">
        <v>25</v>
      </c>
      <c r="C15" s="53"/>
      <c r="D15" s="53"/>
      <c r="E15" s="18"/>
      <c r="F15" s="17" t="s">
        <v>24</v>
      </c>
      <c r="G15" s="19">
        <v>1</v>
      </c>
      <c r="H15" s="20"/>
      <c r="I15" s="21">
        <v>0.18</v>
      </c>
      <c r="J15" s="22">
        <f>H15*I15</f>
        <v>0</v>
      </c>
      <c r="K15" s="22">
        <f t="shared" si="0"/>
        <v>0</v>
      </c>
      <c r="L15" s="22">
        <f t="shared" ref="L15:L16" si="1">H15+J15</f>
        <v>0</v>
      </c>
      <c r="M15" s="22">
        <f>G15*H15</f>
        <v>0</v>
      </c>
      <c r="N15" s="27">
        <f>G15*L15</f>
        <v>0</v>
      </c>
    </row>
    <row r="16" spans="1:14" ht="123.6" customHeight="1" x14ac:dyDescent="0.3">
      <c r="A16" s="26">
        <v>3</v>
      </c>
      <c r="B16" s="52" t="s">
        <v>26</v>
      </c>
      <c r="C16" s="53"/>
      <c r="D16" s="53"/>
      <c r="E16" s="18"/>
      <c r="F16" s="17" t="s">
        <v>24</v>
      </c>
      <c r="G16" s="19">
        <v>1</v>
      </c>
      <c r="H16" s="20"/>
      <c r="I16" s="21">
        <v>0.18</v>
      </c>
      <c r="J16" s="22">
        <f>H16*I16</f>
        <v>0</v>
      </c>
      <c r="K16" s="22">
        <f>G16*J16</f>
        <v>0</v>
      </c>
      <c r="L16" s="22">
        <f t="shared" si="1"/>
        <v>0</v>
      </c>
      <c r="M16" s="22">
        <f>G16*H16</f>
        <v>0</v>
      </c>
      <c r="N16" s="27">
        <f>G16*L16</f>
        <v>0</v>
      </c>
    </row>
    <row r="17" spans="1:14" ht="30" customHeight="1" x14ac:dyDescent="0.3">
      <c r="A17" s="28"/>
      <c r="B17" s="57" t="s">
        <v>27</v>
      </c>
      <c r="C17" s="57"/>
      <c r="D17" s="57"/>
      <c r="E17" s="16"/>
      <c r="F17" s="16"/>
      <c r="G17" s="16"/>
      <c r="H17" s="16"/>
      <c r="I17" s="16"/>
      <c r="J17" s="16"/>
      <c r="K17" s="16"/>
      <c r="L17" s="16"/>
      <c r="M17" s="16"/>
      <c r="N17" s="29"/>
    </row>
    <row r="18" spans="1:14" ht="123.6" customHeight="1" x14ac:dyDescent="0.3">
      <c r="A18" s="26">
        <v>4</v>
      </c>
      <c r="B18" s="52" t="s">
        <v>28</v>
      </c>
      <c r="C18" s="53"/>
      <c r="D18" s="53"/>
      <c r="E18" s="18"/>
      <c r="F18" s="17" t="s">
        <v>24</v>
      </c>
      <c r="G18" s="19">
        <v>1</v>
      </c>
      <c r="H18" s="20"/>
      <c r="I18" s="21">
        <v>0.18</v>
      </c>
      <c r="J18" s="22">
        <f>H18*I18</f>
        <v>0</v>
      </c>
      <c r="K18" s="22">
        <f>G18*J18</f>
        <v>0</v>
      </c>
      <c r="L18" s="22">
        <f>H18+J18</f>
        <v>0</v>
      </c>
      <c r="M18" s="22">
        <f>G18*H18</f>
        <v>0</v>
      </c>
      <c r="N18" s="27">
        <f t="shared" ref="N18" si="2">G18*L18</f>
        <v>0</v>
      </c>
    </row>
    <row r="19" spans="1:14" ht="123.6" customHeight="1" x14ac:dyDescent="0.3">
      <c r="A19" s="30">
        <v>5</v>
      </c>
      <c r="B19" s="54" t="s">
        <v>29</v>
      </c>
      <c r="C19" s="55"/>
      <c r="D19" s="55"/>
      <c r="E19" s="31"/>
      <c r="F19" s="32" t="s">
        <v>24</v>
      </c>
      <c r="G19" s="33">
        <v>1</v>
      </c>
      <c r="H19" s="34"/>
      <c r="I19" s="35">
        <v>0.18</v>
      </c>
      <c r="J19" s="36">
        <f t="shared" ref="J19" si="3">H19*I19</f>
        <v>0</v>
      </c>
      <c r="K19" s="36">
        <f t="shared" ref="K19" si="4">G19*J19</f>
        <v>0</v>
      </c>
      <c r="L19" s="36">
        <f t="shared" ref="L19" si="5">H19+J19</f>
        <v>0</v>
      </c>
      <c r="M19" s="36">
        <f t="shared" ref="M19" si="6">G19*H19</f>
        <v>0</v>
      </c>
      <c r="N19" s="37">
        <f>G19*L19</f>
        <v>0</v>
      </c>
    </row>
    <row r="20" spans="1:14" ht="27.75" customHeight="1" x14ac:dyDescent="0.3">
      <c r="A20" s="77" t="s">
        <v>30</v>
      </c>
      <c r="B20" s="78"/>
      <c r="C20" s="78"/>
      <c r="D20" s="78"/>
      <c r="E20" s="78"/>
      <c r="F20" s="78"/>
      <c r="G20" s="78"/>
      <c r="H20" s="78"/>
      <c r="I20" s="78"/>
      <c r="J20" s="78"/>
      <c r="K20" s="15"/>
      <c r="L20" s="75">
        <f>SUM(M14:M19)</f>
        <v>0</v>
      </c>
      <c r="M20" s="75"/>
      <c r="N20" s="76"/>
    </row>
    <row r="21" spans="1:14" ht="27.75" customHeight="1" x14ac:dyDescent="0.3">
      <c r="A21" s="79" t="s">
        <v>31</v>
      </c>
      <c r="B21" s="80"/>
      <c r="C21" s="80"/>
      <c r="D21" s="80"/>
      <c r="E21" s="80"/>
      <c r="F21" s="80"/>
      <c r="G21" s="80"/>
      <c r="H21" s="80"/>
      <c r="I21" s="80"/>
      <c r="J21" s="80"/>
      <c r="K21" s="13"/>
      <c r="L21" s="73">
        <f>SUM(K14:K19)</f>
        <v>0</v>
      </c>
      <c r="M21" s="73"/>
      <c r="N21" s="74"/>
    </row>
    <row r="22" spans="1:14" ht="6" customHeight="1" thickBot="1" x14ac:dyDescent="0.3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  <row r="23" spans="1:14" s="2" customFormat="1" ht="69" customHeight="1" thickBot="1" x14ac:dyDescent="0.35">
      <c r="A23" s="65" t="s">
        <v>32</v>
      </c>
      <c r="B23" s="66"/>
      <c r="C23" s="66"/>
      <c r="D23" s="66"/>
      <c r="E23" s="83"/>
      <c r="F23" s="84"/>
      <c r="G23" s="84"/>
      <c r="H23" s="85"/>
      <c r="I23" s="44" t="s">
        <v>33</v>
      </c>
      <c r="J23" s="45"/>
      <c r="K23" s="3"/>
      <c r="L23" s="41">
        <f>L20+L21</f>
        <v>0</v>
      </c>
      <c r="M23" s="42"/>
      <c r="N23" s="43"/>
    </row>
    <row r="24" spans="1:14" ht="6" customHeight="1" x14ac:dyDescent="0.3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</row>
    <row r="25" spans="1:14" ht="6" customHeight="1" x14ac:dyDescent="0.3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spans="1:14" ht="15" customHeight="1" x14ac:dyDescent="0.3">
      <c r="A26" s="67" t="s">
        <v>34</v>
      </c>
      <c r="B26" s="68"/>
      <c r="C26" s="68"/>
      <c r="D26" s="68"/>
      <c r="E26" s="68"/>
      <c r="F26" s="68"/>
      <c r="G26" s="68"/>
      <c r="H26" s="68"/>
      <c r="I26" s="58" t="s">
        <v>35</v>
      </c>
      <c r="J26" s="58"/>
      <c r="K26" s="58"/>
      <c r="L26" s="58"/>
      <c r="M26" s="58"/>
      <c r="N26" s="59"/>
    </row>
    <row r="27" spans="1:14" ht="15" customHeight="1" x14ac:dyDescent="0.3">
      <c r="A27" s="69"/>
      <c r="B27" s="70"/>
      <c r="C27" s="70"/>
      <c r="D27" s="70"/>
      <c r="E27" s="70"/>
      <c r="F27" s="70"/>
      <c r="G27" s="70"/>
      <c r="H27" s="70"/>
      <c r="I27" s="60"/>
      <c r="J27" s="60"/>
      <c r="K27" s="60"/>
      <c r="L27" s="60"/>
      <c r="M27" s="60"/>
      <c r="N27" s="61"/>
    </row>
    <row r="28" spans="1:14" ht="15" customHeight="1" x14ac:dyDescent="0.3">
      <c r="A28" s="69"/>
      <c r="B28" s="70"/>
      <c r="C28" s="70"/>
      <c r="D28" s="70"/>
      <c r="E28" s="70"/>
      <c r="F28" s="70"/>
      <c r="G28" s="70"/>
      <c r="H28" s="70"/>
      <c r="I28" s="60"/>
      <c r="J28" s="60"/>
      <c r="K28" s="60"/>
      <c r="L28" s="60"/>
      <c r="M28" s="60"/>
      <c r="N28" s="61"/>
    </row>
    <row r="29" spans="1:14" ht="15" customHeight="1" x14ac:dyDescent="0.3">
      <c r="A29" s="69"/>
      <c r="B29" s="70"/>
      <c r="C29" s="70"/>
      <c r="D29" s="70"/>
      <c r="E29" s="70"/>
      <c r="F29" s="70"/>
      <c r="G29" s="70"/>
      <c r="H29" s="70"/>
      <c r="I29" s="60"/>
      <c r="J29" s="60"/>
      <c r="K29" s="60"/>
      <c r="L29" s="60"/>
      <c r="M29" s="60"/>
      <c r="N29" s="61"/>
    </row>
    <row r="30" spans="1:14" ht="15" customHeight="1" x14ac:dyDescent="0.3">
      <c r="A30" s="71"/>
      <c r="B30" s="72"/>
      <c r="C30" s="72"/>
      <c r="D30" s="72"/>
      <c r="E30" s="72"/>
      <c r="F30" s="72"/>
      <c r="G30" s="72"/>
      <c r="H30" s="72"/>
      <c r="I30" s="62"/>
      <c r="J30" s="62"/>
      <c r="K30" s="62"/>
      <c r="L30" s="62"/>
      <c r="M30" s="62"/>
      <c r="N30" s="63"/>
    </row>
  </sheetData>
  <sheetProtection algorithmName="SHA-512" hashValue="319XjtbR8Sa2KtftJj7WEDGyVKtG4z6aKREL61G2JW+WczRFQxUGKInOmBEz0DIIctbelPZVCrLUyfnGZ+13kQ==" saltValue="skrEuPziJR2wBBAoZ9LM4g==" spinCount="100000" sheet="1" objects="1" scenarios="1"/>
  <mergeCells count="37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6:N30"/>
    <mergeCell ref="A11:N11"/>
    <mergeCell ref="A23:D23"/>
    <mergeCell ref="A26:H30"/>
    <mergeCell ref="L21:N21"/>
    <mergeCell ref="L20:N20"/>
    <mergeCell ref="A20:J20"/>
    <mergeCell ref="A21:J21"/>
    <mergeCell ref="A22:N22"/>
    <mergeCell ref="A24:N24"/>
    <mergeCell ref="A25:N25"/>
    <mergeCell ref="A12:D12"/>
    <mergeCell ref="E23:H23"/>
    <mergeCell ref="B14:D14"/>
    <mergeCell ref="B15:D15"/>
    <mergeCell ref="B10:D10"/>
    <mergeCell ref="A8:B8"/>
    <mergeCell ref="L23:N23"/>
    <mergeCell ref="I23:J23"/>
    <mergeCell ref="L6:N6"/>
    <mergeCell ref="L7:N7"/>
    <mergeCell ref="L8:N8"/>
    <mergeCell ref="B16:D16"/>
    <mergeCell ref="B18:D18"/>
    <mergeCell ref="B19:D19"/>
    <mergeCell ref="B13:D13"/>
    <mergeCell ref="B17:D17"/>
  </mergeCells>
  <dataValidations count="1">
    <dataValidation type="decimal" allowBlank="1" showInputMessage="1" showErrorMessage="1" errorTitle="ALERTA" error="EN ESTA CELDA SOLO ES PERMITIDO DÍGITOS NUMÉRICOS" sqref="I14:I16 I18:I19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CDEAEBE6-7A89-47D2-B865-C39EF44BF1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www.w3.org/XML/1998/namespace"/>
    <ds:schemaRef ds:uri="23968453-7404-4c66-b04b-c533b279d534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209cd0db-1aa9-466c-8933-4493a1504f63"/>
    <ds:schemaRef ds:uri="ef3d409c-51e8-4a1c-b238-cf9f3673307b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2023-11-20T15:53:00Z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25743500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