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10\"/>
    </mc:Choice>
  </mc:AlternateContent>
  <bookViews>
    <workbookView xWindow="0" yWindow="0" windowWidth="13092" windowHeight="2232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5" l="1"/>
  <c r="L57" i="5" s="1"/>
  <c r="N57" i="5" s="1"/>
  <c r="J56" i="5"/>
  <c r="K56" i="5"/>
  <c r="L56" i="5"/>
  <c r="M56" i="5"/>
  <c r="N56" i="5"/>
  <c r="J11" i="5"/>
  <c r="K11" i="5" s="1"/>
  <c r="M11" i="5"/>
  <c r="J12" i="5"/>
  <c r="K12" i="5"/>
  <c r="L12" i="5"/>
  <c r="M12" i="5"/>
  <c r="N12" i="5"/>
  <c r="J13" i="5"/>
  <c r="L13" i="5" s="1"/>
  <c r="N13" i="5" s="1"/>
  <c r="M13" i="5"/>
  <c r="J14" i="5"/>
  <c r="K14" i="5"/>
  <c r="L14" i="5"/>
  <c r="M14" i="5"/>
  <c r="N14" i="5"/>
  <c r="J15" i="5"/>
  <c r="K15" i="5"/>
  <c r="L15" i="5"/>
  <c r="N15" i="5" s="1"/>
  <c r="M15" i="5"/>
  <c r="J16" i="5"/>
  <c r="K16" i="5" s="1"/>
  <c r="M16" i="5"/>
  <c r="J17" i="5"/>
  <c r="K17" i="5" s="1"/>
  <c r="L17" i="5"/>
  <c r="M17" i="5"/>
  <c r="N17" i="5"/>
  <c r="J18" i="5"/>
  <c r="K18" i="5" s="1"/>
  <c r="M18" i="5"/>
  <c r="J19" i="5"/>
  <c r="K19" i="5" s="1"/>
  <c r="M19" i="5"/>
  <c r="J20" i="5"/>
  <c r="K20" i="5"/>
  <c r="L20" i="5"/>
  <c r="N20" i="5" s="1"/>
  <c r="M20" i="5"/>
  <c r="J21" i="5"/>
  <c r="K21" i="5"/>
  <c r="L21" i="5"/>
  <c r="N21" i="5" s="1"/>
  <c r="M21" i="5"/>
  <c r="J22" i="5"/>
  <c r="K22" i="5" s="1"/>
  <c r="M22" i="5"/>
  <c r="J23" i="5"/>
  <c r="K23" i="5"/>
  <c r="L23" i="5"/>
  <c r="M23" i="5"/>
  <c r="N23" i="5"/>
  <c r="J24" i="5"/>
  <c r="K24" i="5" s="1"/>
  <c r="M24" i="5"/>
  <c r="J25" i="5"/>
  <c r="L25" i="5" s="1"/>
  <c r="N25" i="5" s="1"/>
  <c r="K25" i="5"/>
  <c r="M25" i="5"/>
  <c r="J26" i="5"/>
  <c r="K26" i="5"/>
  <c r="L26" i="5"/>
  <c r="M26" i="5"/>
  <c r="N26" i="5"/>
  <c r="J27" i="5"/>
  <c r="K27" i="5"/>
  <c r="L27" i="5"/>
  <c r="N27" i="5" s="1"/>
  <c r="M27" i="5"/>
  <c r="J28" i="5"/>
  <c r="K28" i="5"/>
  <c r="L28" i="5"/>
  <c r="M28" i="5"/>
  <c r="N28" i="5"/>
  <c r="J29" i="5"/>
  <c r="K29" i="5"/>
  <c r="L29" i="5"/>
  <c r="N29" i="5" s="1"/>
  <c r="M29" i="5"/>
  <c r="J30" i="5"/>
  <c r="K30" i="5" s="1"/>
  <c r="M30" i="5"/>
  <c r="J31" i="5"/>
  <c r="K31" i="5"/>
  <c r="L31" i="5"/>
  <c r="M31" i="5"/>
  <c r="N31" i="5"/>
  <c r="J32" i="5"/>
  <c r="K32" i="5"/>
  <c r="L32" i="5"/>
  <c r="N32" i="5" s="1"/>
  <c r="M32" i="5"/>
  <c r="J33" i="5"/>
  <c r="K33" i="5" s="1"/>
  <c r="M33" i="5"/>
  <c r="J34" i="5"/>
  <c r="K34" i="5"/>
  <c r="L34" i="5"/>
  <c r="M34" i="5"/>
  <c r="N34" i="5"/>
  <c r="J35" i="5"/>
  <c r="K35" i="5" s="1"/>
  <c r="M35" i="5"/>
  <c r="J36" i="5"/>
  <c r="K36" i="5"/>
  <c r="L36" i="5"/>
  <c r="M36" i="5"/>
  <c r="N36" i="5"/>
  <c r="J37" i="5"/>
  <c r="L37" i="5" s="1"/>
  <c r="N37" i="5" s="1"/>
  <c r="K37" i="5"/>
  <c r="M37" i="5"/>
  <c r="J38" i="5"/>
  <c r="K38" i="5"/>
  <c r="L38" i="5"/>
  <c r="M38" i="5"/>
  <c r="N38" i="5"/>
  <c r="J39" i="5"/>
  <c r="K39" i="5"/>
  <c r="L39" i="5"/>
  <c r="N39" i="5" s="1"/>
  <c r="M39" i="5"/>
  <c r="J40" i="5"/>
  <c r="K40" i="5"/>
  <c r="L40" i="5"/>
  <c r="N40" i="5" s="1"/>
  <c r="M40" i="5"/>
  <c r="J41" i="5"/>
  <c r="K41" i="5"/>
  <c r="L41" i="5"/>
  <c r="M41" i="5"/>
  <c r="N41" i="5"/>
  <c r="J42" i="5"/>
  <c r="K42" i="5" s="1"/>
  <c r="M42" i="5"/>
  <c r="J43" i="5"/>
  <c r="K43" i="5"/>
  <c r="L43" i="5"/>
  <c r="N43" i="5" s="1"/>
  <c r="M43" i="5"/>
  <c r="J44" i="5"/>
  <c r="K44" i="5"/>
  <c r="L44" i="5"/>
  <c r="N44" i="5" s="1"/>
  <c r="M44" i="5"/>
  <c r="J45" i="5"/>
  <c r="K45" i="5"/>
  <c r="L45" i="5"/>
  <c r="M45" i="5"/>
  <c r="N45" i="5"/>
  <c r="J46" i="5"/>
  <c r="K46" i="5" s="1"/>
  <c r="M46" i="5"/>
  <c r="J47" i="5"/>
  <c r="K47" i="5" s="1"/>
  <c r="L47" i="5"/>
  <c r="M47" i="5"/>
  <c r="N47" i="5"/>
  <c r="J48" i="5"/>
  <c r="K48" i="5"/>
  <c r="L48" i="5"/>
  <c r="N48" i="5" s="1"/>
  <c r="M48" i="5"/>
  <c r="J49" i="5"/>
  <c r="L49" i="5" s="1"/>
  <c r="N49" i="5" s="1"/>
  <c r="M49" i="5"/>
  <c r="J50" i="5"/>
  <c r="K50" i="5"/>
  <c r="L50" i="5"/>
  <c r="M50" i="5"/>
  <c r="N50" i="5"/>
  <c r="J51" i="5"/>
  <c r="K51" i="5"/>
  <c r="L51" i="5"/>
  <c r="N51" i="5" s="1"/>
  <c r="M51" i="5"/>
  <c r="J52" i="5"/>
  <c r="K52" i="5" s="1"/>
  <c r="M52" i="5"/>
  <c r="J53" i="5"/>
  <c r="K53" i="5"/>
  <c r="L53" i="5"/>
  <c r="M53" i="5"/>
  <c r="N53" i="5"/>
  <c r="J54" i="5"/>
  <c r="K54" i="5" s="1"/>
  <c r="M54" i="5"/>
  <c r="J55" i="5"/>
  <c r="K55" i="5" s="1"/>
  <c r="M55" i="5"/>
  <c r="K57" i="5"/>
  <c r="M57" i="5"/>
  <c r="J58" i="5"/>
  <c r="L58" i="5" s="1"/>
  <c r="N58" i="5" s="1"/>
  <c r="K58" i="5"/>
  <c r="M58" i="5"/>
  <c r="J59" i="5"/>
  <c r="K59" i="5"/>
  <c r="L59" i="5"/>
  <c r="M59" i="5"/>
  <c r="N59" i="5"/>
  <c r="J60" i="5"/>
  <c r="K60" i="5"/>
  <c r="L60" i="5"/>
  <c r="N60" i="5" s="1"/>
  <c r="M60" i="5"/>
  <c r="J61" i="5"/>
  <c r="K61" i="5" s="1"/>
  <c r="M61" i="5"/>
  <c r="J62" i="5"/>
  <c r="L62" i="5" s="1"/>
  <c r="N62" i="5" s="1"/>
  <c r="K62" i="5"/>
  <c r="M62" i="5"/>
  <c r="J63" i="5"/>
  <c r="K63" i="5"/>
  <c r="L63" i="5"/>
  <c r="N63" i="5" s="1"/>
  <c r="M63" i="5"/>
  <c r="J64" i="5"/>
  <c r="K64" i="5"/>
  <c r="L64" i="5"/>
  <c r="M64" i="5"/>
  <c r="N64" i="5"/>
  <c r="J65" i="5"/>
  <c r="K65" i="5" s="1"/>
  <c r="M65" i="5"/>
  <c r="J66" i="5"/>
  <c r="K66" i="5" s="1"/>
  <c r="M66" i="5"/>
  <c r="J67" i="5"/>
  <c r="K67" i="5"/>
  <c r="L67" i="5"/>
  <c r="M67" i="5"/>
  <c r="N67" i="5"/>
  <c r="J68" i="5"/>
  <c r="K68" i="5" s="1"/>
  <c r="M68" i="5"/>
  <c r="J69" i="5"/>
  <c r="K69" i="5"/>
  <c r="L69" i="5"/>
  <c r="M69" i="5"/>
  <c r="N69" i="5"/>
  <c r="J70" i="5"/>
  <c r="K70" i="5"/>
  <c r="L70" i="5"/>
  <c r="N70" i="5" s="1"/>
  <c r="M70" i="5"/>
  <c r="J71" i="5"/>
  <c r="K71" i="5" s="1"/>
  <c r="M71" i="5"/>
  <c r="J72" i="5"/>
  <c r="K72" i="5"/>
  <c r="L72" i="5"/>
  <c r="M72" i="5"/>
  <c r="N72" i="5"/>
  <c r="J73" i="5"/>
  <c r="L73" i="5" s="1"/>
  <c r="N73" i="5" s="1"/>
  <c r="K73" i="5"/>
  <c r="M73" i="5"/>
  <c r="J74" i="5"/>
  <c r="K74" i="5" s="1"/>
  <c r="M74" i="5"/>
  <c r="L75" i="5" l="1"/>
  <c r="L11" i="5"/>
  <c r="N11" i="5" s="1"/>
  <c r="L74" i="5"/>
  <c r="N74" i="5" s="1"/>
  <c r="L61" i="5"/>
  <c r="N61" i="5" s="1"/>
  <c r="L55" i="5"/>
  <c r="N55" i="5" s="1"/>
  <c r="L52" i="5"/>
  <c r="N52" i="5" s="1"/>
  <c r="L33" i="5"/>
  <c r="N33" i="5" s="1"/>
  <c r="L22" i="5"/>
  <c r="N22" i="5" s="1"/>
  <c r="L71" i="5"/>
  <c r="N71" i="5" s="1"/>
  <c r="K49" i="5"/>
  <c r="L68" i="5"/>
  <c r="N68" i="5" s="1"/>
  <c r="L65" i="5"/>
  <c r="N65" i="5" s="1"/>
  <c r="L46" i="5"/>
  <c r="N46" i="5" s="1"/>
  <c r="L35" i="5"/>
  <c r="N35" i="5" s="1"/>
  <c r="L24" i="5"/>
  <c r="N24" i="5" s="1"/>
  <c r="L19" i="5"/>
  <c r="N19" i="5" s="1"/>
  <c r="L16" i="5"/>
  <c r="N16" i="5" s="1"/>
  <c r="K13" i="5"/>
  <c r="L66" i="5"/>
  <c r="N66" i="5" s="1"/>
  <c r="L54" i="5"/>
  <c r="N54" i="5" s="1"/>
  <c r="L42" i="5"/>
  <c r="N42" i="5" s="1"/>
  <c r="L30" i="5"/>
  <c r="N30" i="5" s="1"/>
  <c r="L18" i="5"/>
  <c r="N18" i="5" s="1"/>
  <c r="L76" i="5" l="1"/>
  <c r="L78" i="5" s="1"/>
</calcChain>
</file>

<file path=xl/sharedStrings.xml><?xml version="1.0" encoding="utf-8"?>
<sst xmlns="http://schemas.openxmlformats.org/spreadsheetml/2006/main" count="154" uniqueCount="92">
  <si>
    <t>OFERTA ECONÓMICA</t>
  </si>
  <si>
    <t>SNCC.F.033-OFERTA ECONÓMICA</t>
  </si>
  <si>
    <t>Título del Proceso:</t>
  </si>
  <si>
    <t>ADQUISICIÓN DE MATERIALES BRIGADA DE REFRIGERACIÓN, SEGUNDO PEDIDO 2023</t>
  </si>
  <si>
    <t>No. Expediente:</t>
  </si>
  <si>
    <t>CM-2023-210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</si>
  <si>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</si>
  <si>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</si>
  <si>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</si>
  <si>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</si>
  <si>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</si>
  <si>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</si>
  <si>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</si>
  <si>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</si>
  <si>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</si>
  <si>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</si>
  <si>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</si>
  <si>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</si>
  <si>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</si>
  <si>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</si>
  <si>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ALAMBRE DE GOMA 14-4. NO APLICA GARANTÍA</t>
  </si>
  <si>
    <t>PIE</t>
  </si>
  <si>
    <t>ALAMBRE DE GOMA 10-2. NO APLICA GARANTÍA.</t>
  </si>
  <si>
    <t>ALAMBRE DE GOMA 12-2. NO APLICA GARANTÍA.</t>
  </si>
  <si>
    <t>ALAMBRE DE GOMA 8-2. NO APLICA GARANTÍA.</t>
  </si>
  <si>
    <t xml:space="preserve">BOMBA DE DRENAJE 220V/1PH/50-60HZ, 75 WATTS, 0.5 AMPERES, LEVANTE MÁXIMO 17 FT./5.2 MT, INTERRUPTOR AUTOMÁTICO DE ACCIÓN RÁPIDA, TANQUE DE MEDIO GALÓN ANTICORROSIVO Y DE ALTO IMPACTO, VÁLVULA DE RETENCIÓN CON PÚAS REMOVIBLES DE 3/8, 3 ORIFICIOS DE DRENAJE DE ENTRADA, TÉRMICAMENTE PROTEGIDA
</t>
  </si>
  <si>
    <t>UND</t>
  </si>
  <si>
    <t xml:space="preserve">BREAKER GRUESO SENCILLO 20 AMPERES, THQL, 120/240 V, FABRICACIÓN NORTEAMERICANA, 1 POLO. NO APLICA GARANTÍA.
</t>
  </si>
  <si>
    <t xml:space="preserve">BREAKER GRUESO SENCILLO 30 AMPERES, THQL, 120/240 V,
FABRICACIÓN NORTEAMERICANA, 1 POLO. NO APLICA GARANTÍA.
</t>
  </si>
  <si>
    <t xml:space="preserve">BREAKER GRUESO SENCILLO 40 AMPERES, THQL, 120/240 V,
FABRICACIÓN NORTEAMERICANO, 1 POLO. NO APLICA GARANTIA.
</t>
  </si>
  <si>
    <t xml:space="preserve">BREAKER GRUESO SENCILLO 50 AMPERES, THQL, 120/240 V,
FABRICACIÓN NORTEAMERICANA, 1 POLO. NO APLICA GARANTÍA.
</t>
  </si>
  <si>
    <t xml:space="preserve">BREAKER GRUESO SENCILLO 60 AMPERES, THQL, 120/240 V,
FABRICACIÓN NORTEAMERICANA, 1 POLO. NO APLICA GARANTÍA.
</t>
  </si>
  <si>
    <t xml:space="preserve">BREAKER GRUESO DOBLE 20 AMPERES, THQL, 120/240 V,
FABRICACIÓN NORTEAMERICANA, 2 POLOS. NO APLICA GARANTÍA.
</t>
  </si>
  <si>
    <t xml:space="preserve">BREAKER GRUESO DOBLE 30 AMPERES, THQL, 120/240 V,
FABRICACIÓN NORTEAMERICANA, 2 POLOS. NO APLICA GARANTÍA.
</t>
  </si>
  <si>
    <t xml:space="preserve">BREAKER GRUESO DOBLE 40 AMPERES, THQL, 120/240 V,
FABRICACIÓN NORTEAMERICANA, 2 POLOS. NO APLICA GARANTÍA.
</t>
  </si>
  <si>
    <t xml:space="preserve">BREAKER GRUESO DOBLE 50 AMPERES, THQL, 120/240 V,
FABRICACIÓN NORTEAMERICANA, 2 POLOS. NO APLICA GARANTÍA
</t>
  </si>
  <si>
    <t xml:space="preserve">BREAKER GRUESO DOBLE 60 AMPERES, THQL, 120/240 V,
FABRICACIÓN NORTEAMERICANA, 2 POLOS. NO APLICA GARANTÍA.
</t>
  </si>
  <si>
    <t xml:space="preserve">MOTOR VENTILADOR PARA CONDENSADOR DE 1/2HP, 220V,1075 RPM.
NO APLICA GARANTÍA
</t>
  </si>
  <si>
    <t xml:space="preserve">MOTOR VENTILADOR PARA CONDENSADOR DE 1/3 HP, 220V,1075
RPM. NO APLICA GARANTÍA.
</t>
  </si>
  <si>
    <t xml:space="preserve">MOTOR VENTILADOR PARA CONDENSADOR DE 1/4 HP, 220V, 1075
RPM. NO APLICA GARANTÍA.
</t>
  </si>
  <si>
    <t xml:space="preserve">MOTOR VENTILADOR PARA CONDENSADOR DE 1/6 HP, 220V, 1075
RPM. NO APLICA GARANTÍA
</t>
  </si>
  <si>
    <t>VARILLA DE PLATA PARA SOLDAR AL 5%, NO APLICA GARANTÍA.</t>
  </si>
  <si>
    <t xml:space="preserve">CINTA DUCTEY PARA DUCTOS PLATEADA (ROLLO DE 3" X 50 YARDAS). NO
APLICA GARANTÍA
</t>
  </si>
  <si>
    <t>TERMINALES AMARILLO TIPO HEMBRA, NO APLICA GARANTÍA</t>
  </si>
  <si>
    <t>CILINDRO DE MAP-GAS. NO APLICA GARANTÍA</t>
  </si>
  <si>
    <t xml:space="preserve">TARJETA PARA CONDENSADOR AIRMAX DE 60,000 BTU,208-230 V,
MODELO MTDV60, GARANTÍA POR DESPERFECTOS DE FÁB
</t>
  </si>
  <si>
    <t xml:space="preserve">TARJETA PARA CONDENSADOR AIRMAX, DE 60,000 BTU,208-230 V
MTDV (MOD), GARANTÍA POR DESPERFECTOS DE FÁBRICA.
</t>
  </si>
  <si>
    <t xml:space="preserve">COMPRESOR DE 18,000 BTU, ROTATIVO 208-230V,R410-
A,MONOFÁSICO, GARANTÍA POR DESPERFECTO DE FÁBRICA.
</t>
  </si>
  <si>
    <t xml:space="preserve">COMPRESOR DE 12,000 BTU, ROTATIVO, 208-230V, R410,
MONOFÁSICO, GARANTÍA POR DESPERFECTO DE FABRICA
</t>
  </si>
  <si>
    <t>KIT DE INSTALACIÓN DE A/A 3/8 X 1/4, NO APLICA GARANTÍA.</t>
  </si>
  <si>
    <t>KIT DE INSTALACIÓN DE A/A 1/2 X 1/4, NO APLICA GARANTÍA.</t>
  </si>
  <si>
    <t>KIT DE INSTALACIÓN DE A/A 5/8 X 3/8, NO APLICA GARANTÍA.</t>
  </si>
  <si>
    <t>FAN RELAY, 24V, 50/60 HZ, NO APLICA GARANTÍA</t>
  </si>
  <si>
    <t>CONTACTOR DE 40 AMP A 24 V TRIFÁSICO, NO APLICA GARANTIA.</t>
  </si>
  <si>
    <t>CONTACTOR DE 40 AMP A 24 V MONOFÁSICO, NO APLICA GARANTÍA</t>
  </si>
  <si>
    <t xml:space="preserve">CAPACITOR DE MARCHA DE 30 MDF, VOLTAJE ENTRE 370 -440 VAC,
50/60 HZ NO APLICA GARANTÍA
</t>
  </si>
  <si>
    <t xml:space="preserve">CAPACITOR DE MARCHA DE 30+5 MDF, VOLTAJE ENTRE 370 -440 VAC,
50/60 HZ NO APLICA GARANTÍA
</t>
  </si>
  <si>
    <t xml:space="preserve">CAPACITOR DE MARCHA DE 35 MDF, VOLTAJE ENTRE 370 -440 VAC,
50/60 HZ NO APLICA GARANTÍA
</t>
  </si>
  <si>
    <t xml:space="preserve">CAPACITOR DE MARCHA DE 35+5 MDF, VOLTAJE ENTRE 370 -440 VAC,
50/60 HZ NO APLICA GARANTÍA
</t>
  </si>
  <si>
    <t xml:space="preserve">CAPACITOR DE MARCHA DE 40 MDF, VOLTAJE ENTRE 370 -440 VAC,
50/60 HZ NO APLICA GARANTÍA
</t>
  </si>
  <si>
    <t xml:space="preserve">CAPACITOR DE ARRANQUE DE 2.5 MDF, VOLTAJE ENTRE 370 -450 VAC
, 50/60 HZ NO APLICA GARANTÍA.
</t>
  </si>
  <si>
    <t xml:space="preserve">CAPACITOR DE ARRANQUE DE 3 MDF, VOLTAJE ENTRE 370 -450 VAC ,
50/60 HZ NO APLICA GARANTÍA.
</t>
  </si>
  <si>
    <t xml:space="preserve">CAPACITOR DE ARRANQUE DE 5 MDF, VOLTAJE ENTRE 370 -450 VAC ,
50/60 HZ NO APLICA GARANTÍA.
</t>
  </si>
  <si>
    <t xml:space="preserve">REFRIGERANTE 134A (LATA DE 12 ONZ, 6.9CM DE ANCHO) CUMPLE CON AHRI 700, ESTÁNDARES DE PUREZA, FABRICACIÓN
NORTEAMERICANA. NO APLICA GARANTÍA
</t>
  </si>
  <si>
    <t xml:space="preserve">SPRAY PROTECTOR DE TERMINALES DE BATERÍA COLOR ROJO 7.5 ONZ
AEROSOL. NO APLICA GARANTÍA
</t>
  </si>
  <si>
    <t xml:space="preserve">SPRAY FOAM DE POLIURETANO PARA INSULACION 12 ONZ
(NORTEAMERICANO). NO APLICA GARANTÍA
</t>
  </si>
  <si>
    <t xml:space="preserve">TRANSFORMADOR REDUCTOR DE 120/208/240 V A 24V DE 40 VA, 60
HZ NO APLICA GARANTÍA
</t>
  </si>
  <si>
    <t>FILTRO DE LÍNEA SOLDABLE 163S, NO APLICA GARANTÍA.</t>
  </si>
  <si>
    <t xml:space="preserve"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
APLICA GARANTÍA
</t>
  </si>
  <si>
    <t>TIEWRAP (PRESILLA PLÁSTICA) NEGRA 15 PULG, NO APLICA GARANTÍA</t>
  </si>
  <si>
    <t xml:space="preserve">TUBERÍA FLEXIBLE DE COBRE DE 1/4", FABRICACIÓN NORTEAMERICANA.
NO APLICA GARANTÍA
</t>
  </si>
  <si>
    <t xml:space="preserve">TUBERÍA FLEXIBLE DE COBRE DE 3/8", FABRICACIÓN NORTEAMERICANA.
NO APLICA GARANTÍA
</t>
  </si>
  <si>
    <t xml:space="preserve">TUBERÍA FLEXIBLE DE COBRE DE 1/2", FABRICACIÓN NORTEAMERICANA.
NO APLICA GARANTÍA
</t>
  </si>
  <si>
    <t xml:space="preserve">TUBERÍA FLEXIBLE DE COBRE DE 5/8", FABRICACIÓN NORTEAMERICANA.
NO APLICA GARANTÍA
</t>
  </si>
  <si>
    <t xml:space="preserve">TUBERÍA FLEXIBLE DE COBRE DE 3/4", FABRICACIÓN NORTEAMERICANA.
NO APLICA GARANTÍA
</t>
  </si>
  <si>
    <t xml:space="preserve">TUBERÍA FLEXIBLE DE COBRE DE 7/8", FABRICACIÓN NORTEAMERICANA.
NO APLICA GARANTÍA.
</t>
  </si>
  <si>
    <t xml:space="preserve">PANEL DE DISTRIBUCIÓN DE BREAKER MONOFÁSICO PARA 12 CIRCUITOS, GRUESO, CAJA DE METAL CON BARRA PARA NEUTRO Y TIERRA. NO APLICA
GARANTÍA.
</t>
  </si>
  <si>
    <t xml:space="preserve">CAJA DE BREAKER REFORZADA, DE 2 A 4 CIRCUITOS, 70 AMP, 240 V,
CON BARRA DE CONEXIÓN PARA NEUTRO, NO APLICA GARANTÍA
</t>
  </si>
  <si>
    <t xml:space="preserve">TANQUE DE REFRIGERANTE R410A, 25 LIBRAS, FABRICACIÓN
NORTEAMERICANA/NORTEAMERICANA, NO APLICA GARANTÍA
</t>
  </si>
  <si>
    <t xml:space="preserve">TANQUE DE REFRIGERANTE R22, 30LIBRAS, FABRICACIÓN
NORTEAMERICANA/NORTEAMERICANA, NO APLICA GARANTÍA.
</t>
  </si>
  <si>
    <t>MANGUERA DE DRENAJE FLEXIBLE DE 3/8". NO APLICA GARANTÍA.</t>
  </si>
  <si>
    <t>TONILLO DIABLITO 9 MM X2 PULG. NO APLICA GARANTÍA</t>
  </si>
  <si>
    <t>TONILLO DIABLITO 6 MM X2 PULG. NO APLICA GARANTÍA</t>
  </si>
  <si>
    <t xml:space="preserve">ARANDELAS PLANAS GALVANIZADAS 5/16 (PARA BARRAS ROSCADAS), NO
APLICA GARANTÍA.
</t>
  </si>
  <si>
    <t xml:space="preserve">TUERCAS HEXAGONALES GALVANIZADAS 5/16 (PARA BARRA ROSCADA),
NO APLICA GARANTÍA.
</t>
  </si>
  <si>
    <t>RELAY 1/12-1/2 HP 115V PTC MARRON , NO APLICA GARANTÍA.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</si>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</sst>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wrapText="1"/>
      <protection locked="0"/>
    </xf>
    <xf numFmtId="0" fontId="5" fillId="4" borderId="23" xfId="0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9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vertical="center"/>
    </xf>
    <xf numFmtId="0" fontId="5" fillId="2" borderId="31" xfId="0" applyFont="1" applyFill="1" applyBorder="1" applyAlignment="1" applyProtection="1">
      <alignment wrapText="1"/>
      <protection locked="0"/>
    </xf>
    <xf numFmtId="0" fontId="5" fillId="4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 applyProtection="1">
      <alignment vertical="center"/>
      <protection locked="0"/>
    </xf>
    <xf numFmtId="9" fontId="5" fillId="2" borderId="31" xfId="0" applyNumberFormat="1" applyFont="1" applyFill="1" applyBorder="1" applyAlignment="1" applyProtection="1">
      <alignment horizontal="center" vertical="center"/>
      <protection locked="0"/>
    </xf>
    <xf numFmtId="164" fontId="5" fillId="4" borderId="31" xfId="0" applyNumberFormat="1" applyFont="1" applyFill="1" applyBorder="1" applyAlignment="1">
      <alignment vertical="center"/>
    </xf>
    <xf numFmtId="164" fontId="5" fillId="4" borderId="32" xfId="0" applyNumberFormat="1" applyFont="1" applyFill="1" applyBorder="1" applyAlignment="1">
      <alignment vertical="center"/>
    </xf>
    <xf numFmtId="0" fontId="13" fillId="4" borderId="25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="50" zoomScaleNormal="50" zoomScaleSheetLayoutView="100" workbookViewId="0">
      <selection activeCell="G99" sqref="G99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style="19" customWidth="1"/>
    <col min="3" max="3" width="12.6640625" style="19" customWidth="1"/>
    <col min="4" max="4" width="92" style="19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30.7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8.75" customHeight="1" x14ac:dyDescent="0.3">
      <c r="A4" s="54" t="s">
        <v>1</v>
      </c>
      <c r="B4" s="54"/>
      <c r="C4" s="54"/>
      <c r="D4" s="20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2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49" t="s">
        <v>2</v>
      </c>
      <c r="B6" s="50"/>
      <c r="C6" s="44" t="s">
        <v>3</v>
      </c>
      <c r="D6" s="45"/>
      <c r="E6" s="45"/>
      <c r="F6" s="45"/>
      <c r="G6" s="45"/>
      <c r="H6" s="46"/>
      <c r="I6" s="50" t="s">
        <v>4</v>
      </c>
      <c r="J6" s="50"/>
      <c r="K6" s="5"/>
      <c r="L6" s="57" t="s">
        <v>5</v>
      </c>
      <c r="M6" s="57"/>
      <c r="N6" s="58"/>
    </row>
    <row r="7" spans="1:14" ht="45" customHeight="1" x14ac:dyDescent="0.3">
      <c r="A7" s="53" t="s">
        <v>6</v>
      </c>
      <c r="B7" s="51"/>
      <c r="C7" s="47"/>
      <c r="D7" s="47"/>
      <c r="E7" s="47"/>
      <c r="F7" s="47"/>
      <c r="G7" s="47"/>
      <c r="H7" s="47"/>
      <c r="I7" s="51" t="s">
        <v>7</v>
      </c>
      <c r="J7" s="51"/>
      <c r="K7" s="6"/>
      <c r="L7" s="59"/>
      <c r="M7" s="59"/>
      <c r="N7" s="60"/>
    </row>
    <row r="8" spans="1:14" ht="45" customHeight="1" x14ac:dyDescent="0.3">
      <c r="A8" s="56" t="s">
        <v>8</v>
      </c>
      <c r="B8" s="52"/>
      <c r="C8" s="48"/>
      <c r="D8" s="48"/>
      <c r="E8" s="48"/>
      <c r="F8" s="48"/>
      <c r="G8" s="48"/>
      <c r="H8" s="48"/>
      <c r="I8" s="52" t="s">
        <v>9</v>
      </c>
      <c r="J8" s="52"/>
      <c r="K8" s="7"/>
      <c r="L8" s="48"/>
      <c r="M8" s="48"/>
      <c r="N8" s="61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28" t="s">
        <v>10</v>
      </c>
      <c r="B10" s="55" t="s">
        <v>11</v>
      </c>
      <c r="C10" s="55"/>
      <c r="D10" s="55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/>
      <c r="L10" s="29" t="s">
        <v>18</v>
      </c>
      <c r="M10" s="29"/>
      <c r="N10" s="30" t="s">
        <v>19</v>
      </c>
    </row>
    <row r="11" spans="1:14" ht="90" customHeight="1" x14ac:dyDescent="0.3">
      <c r="A11" s="12">
        <v>1</v>
      </c>
      <c r="B11" s="42" t="s">
        <v>20</v>
      </c>
      <c r="C11" s="42"/>
      <c r="D11" s="42"/>
      <c r="E11" s="13"/>
      <c r="F11" s="14" t="s">
        <v>21</v>
      </c>
      <c r="G11" s="24">
        <v>900</v>
      </c>
      <c r="H11" s="15"/>
      <c r="I11" s="16">
        <v>0.18</v>
      </c>
      <c r="J11" s="17">
        <f t="shared" ref="J11:J74" si="0">H11*I11</f>
        <v>0</v>
      </c>
      <c r="K11" s="17">
        <f t="shared" ref="K11:K74" si="1">G11*J11</f>
        <v>0</v>
      </c>
      <c r="L11" s="17">
        <f t="shared" ref="L11:L74" si="2">H11+J11</f>
        <v>0</v>
      </c>
      <c r="M11" s="17">
        <f t="shared" ref="M11:M74" si="3">G11*H11</f>
        <v>0</v>
      </c>
      <c r="N11" s="18">
        <f>G11*L11</f>
        <v>0</v>
      </c>
    </row>
    <row r="12" spans="1:14" ht="90" customHeight="1" x14ac:dyDescent="0.3">
      <c r="A12" s="31">
        <v>2</v>
      </c>
      <c r="B12" s="40" t="s">
        <v>22</v>
      </c>
      <c r="C12" s="40"/>
      <c r="D12" s="40"/>
      <c r="E12" s="23"/>
      <c r="F12" s="22" t="s">
        <v>21</v>
      </c>
      <c r="G12" s="24">
        <v>500</v>
      </c>
      <c r="H12" s="25"/>
      <c r="I12" s="26">
        <v>0.18</v>
      </c>
      <c r="J12" s="27">
        <f t="shared" si="0"/>
        <v>0</v>
      </c>
      <c r="K12" s="27">
        <f t="shared" si="1"/>
        <v>0</v>
      </c>
      <c r="L12" s="27">
        <f t="shared" si="2"/>
        <v>0</v>
      </c>
      <c r="M12" s="27">
        <f t="shared" si="3"/>
        <v>0</v>
      </c>
      <c r="N12" s="32">
        <f t="shared" ref="N12:N74" si="4">G12*L12</f>
        <v>0</v>
      </c>
    </row>
    <row r="13" spans="1:14" ht="90" customHeight="1" x14ac:dyDescent="0.3">
      <c r="A13" s="31">
        <v>3</v>
      </c>
      <c r="B13" s="40" t="s">
        <v>23</v>
      </c>
      <c r="C13" s="40"/>
      <c r="D13" s="40"/>
      <c r="E13" s="23"/>
      <c r="F13" s="22" t="s">
        <v>21</v>
      </c>
      <c r="G13" s="24">
        <v>500</v>
      </c>
      <c r="H13" s="25"/>
      <c r="I13" s="26">
        <v>0.18</v>
      </c>
      <c r="J13" s="27">
        <f t="shared" si="0"/>
        <v>0</v>
      </c>
      <c r="K13" s="27">
        <f t="shared" si="1"/>
        <v>0</v>
      </c>
      <c r="L13" s="27">
        <f t="shared" si="2"/>
        <v>0</v>
      </c>
      <c r="M13" s="27">
        <f t="shared" si="3"/>
        <v>0</v>
      </c>
      <c r="N13" s="32">
        <f t="shared" si="4"/>
        <v>0</v>
      </c>
    </row>
    <row r="14" spans="1:14" ht="90" customHeight="1" x14ac:dyDescent="0.3">
      <c r="A14" s="12">
        <v>4</v>
      </c>
      <c r="B14" s="40" t="s">
        <v>24</v>
      </c>
      <c r="C14" s="40"/>
      <c r="D14" s="40"/>
      <c r="E14" s="23"/>
      <c r="F14" s="22" t="s">
        <v>21</v>
      </c>
      <c r="G14" s="24">
        <v>500</v>
      </c>
      <c r="H14" s="25"/>
      <c r="I14" s="26">
        <v>0.18</v>
      </c>
      <c r="J14" s="27">
        <f t="shared" si="0"/>
        <v>0</v>
      </c>
      <c r="K14" s="27">
        <f t="shared" si="1"/>
        <v>0</v>
      </c>
      <c r="L14" s="27">
        <f t="shared" si="2"/>
        <v>0</v>
      </c>
      <c r="M14" s="27">
        <f t="shared" si="3"/>
        <v>0</v>
      </c>
      <c r="N14" s="32">
        <f t="shared" si="4"/>
        <v>0</v>
      </c>
    </row>
    <row r="15" spans="1:14" ht="90" customHeight="1" x14ac:dyDescent="0.3">
      <c r="A15" s="31">
        <v>5</v>
      </c>
      <c r="B15" s="40" t="s">
        <v>25</v>
      </c>
      <c r="C15" s="40"/>
      <c r="D15" s="40"/>
      <c r="E15" s="23"/>
      <c r="F15" s="22" t="s">
        <v>26</v>
      </c>
      <c r="G15" s="24">
        <v>20</v>
      </c>
      <c r="H15" s="25"/>
      <c r="I15" s="26">
        <v>0.18</v>
      </c>
      <c r="J15" s="27">
        <f t="shared" si="0"/>
        <v>0</v>
      </c>
      <c r="K15" s="27">
        <f t="shared" si="1"/>
        <v>0</v>
      </c>
      <c r="L15" s="27">
        <f t="shared" si="2"/>
        <v>0</v>
      </c>
      <c r="M15" s="27">
        <f t="shared" si="3"/>
        <v>0</v>
      </c>
      <c r="N15" s="32">
        <f t="shared" si="4"/>
        <v>0</v>
      </c>
    </row>
    <row r="16" spans="1:14" ht="90" customHeight="1" x14ac:dyDescent="0.3">
      <c r="A16" s="31">
        <v>6</v>
      </c>
      <c r="B16" s="40" t="s">
        <v>27</v>
      </c>
      <c r="C16" s="40"/>
      <c r="D16" s="40"/>
      <c r="E16" s="23"/>
      <c r="F16" s="22" t="s">
        <v>26</v>
      </c>
      <c r="G16" s="24">
        <v>15</v>
      </c>
      <c r="H16" s="25"/>
      <c r="I16" s="26">
        <v>0.18</v>
      </c>
      <c r="J16" s="27">
        <f t="shared" si="0"/>
        <v>0</v>
      </c>
      <c r="K16" s="27">
        <f t="shared" si="1"/>
        <v>0</v>
      </c>
      <c r="L16" s="27">
        <f t="shared" si="2"/>
        <v>0</v>
      </c>
      <c r="M16" s="27">
        <f t="shared" si="3"/>
        <v>0</v>
      </c>
      <c r="N16" s="32">
        <f t="shared" si="4"/>
        <v>0</v>
      </c>
    </row>
    <row r="17" spans="1:14" ht="90" customHeight="1" x14ac:dyDescent="0.3">
      <c r="A17" s="12">
        <v>7</v>
      </c>
      <c r="B17" s="40" t="s">
        <v>28</v>
      </c>
      <c r="C17" s="40"/>
      <c r="D17" s="40"/>
      <c r="E17" s="23"/>
      <c r="F17" s="22" t="s">
        <v>26</v>
      </c>
      <c r="G17" s="24">
        <v>15</v>
      </c>
      <c r="H17" s="25"/>
      <c r="I17" s="26">
        <v>0.18</v>
      </c>
      <c r="J17" s="27">
        <f t="shared" si="0"/>
        <v>0</v>
      </c>
      <c r="K17" s="27">
        <f t="shared" si="1"/>
        <v>0</v>
      </c>
      <c r="L17" s="27">
        <f t="shared" si="2"/>
        <v>0</v>
      </c>
      <c r="M17" s="27">
        <f t="shared" si="3"/>
        <v>0</v>
      </c>
      <c r="N17" s="32">
        <f t="shared" si="4"/>
        <v>0</v>
      </c>
    </row>
    <row r="18" spans="1:14" ht="90" customHeight="1" x14ac:dyDescent="0.3">
      <c r="A18" s="31">
        <v>8</v>
      </c>
      <c r="B18" s="40" t="s">
        <v>29</v>
      </c>
      <c r="C18" s="40"/>
      <c r="D18" s="40"/>
      <c r="E18" s="23"/>
      <c r="F18" s="22" t="s">
        <v>26</v>
      </c>
      <c r="G18" s="24">
        <v>15</v>
      </c>
      <c r="H18" s="25"/>
      <c r="I18" s="26">
        <v>0.18</v>
      </c>
      <c r="J18" s="27">
        <f t="shared" si="0"/>
        <v>0</v>
      </c>
      <c r="K18" s="27">
        <f t="shared" si="1"/>
        <v>0</v>
      </c>
      <c r="L18" s="27">
        <f t="shared" si="2"/>
        <v>0</v>
      </c>
      <c r="M18" s="27">
        <f t="shared" si="3"/>
        <v>0</v>
      </c>
      <c r="N18" s="32">
        <f t="shared" si="4"/>
        <v>0</v>
      </c>
    </row>
    <row r="19" spans="1:14" ht="90" customHeight="1" x14ac:dyDescent="0.3">
      <c r="A19" s="31">
        <v>9</v>
      </c>
      <c r="B19" s="40" t="s">
        <v>30</v>
      </c>
      <c r="C19" s="40"/>
      <c r="D19" s="40"/>
      <c r="E19" s="23"/>
      <c r="F19" s="22" t="s">
        <v>26</v>
      </c>
      <c r="G19" s="24">
        <v>15</v>
      </c>
      <c r="H19" s="25"/>
      <c r="I19" s="26">
        <v>0.18</v>
      </c>
      <c r="J19" s="27">
        <f t="shared" si="0"/>
        <v>0</v>
      </c>
      <c r="K19" s="27">
        <f t="shared" si="1"/>
        <v>0</v>
      </c>
      <c r="L19" s="27">
        <f t="shared" si="2"/>
        <v>0</v>
      </c>
      <c r="M19" s="27">
        <f t="shared" si="3"/>
        <v>0</v>
      </c>
      <c r="N19" s="32">
        <f t="shared" si="4"/>
        <v>0</v>
      </c>
    </row>
    <row r="20" spans="1:14" ht="90" customHeight="1" x14ac:dyDescent="0.3">
      <c r="A20" s="12">
        <v>10</v>
      </c>
      <c r="B20" s="40" t="s">
        <v>31</v>
      </c>
      <c r="C20" s="40"/>
      <c r="D20" s="40"/>
      <c r="E20" s="23"/>
      <c r="F20" s="22" t="s">
        <v>26</v>
      </c>
      <c r="G20" s="24">
        <v>15</v>
      </c>
      <c r="H20" s="25"/>
      <c r="I20" s="26">
        <v>0.18</v>
      </c>
      <c r="J20" s="27">
        <f t="shared" si="0"/>
        <v>0</v>
      </c>
      <c r="K20" s="27">
        <f t="shared" si="1"/>
        <v>0</v>
      </c>
      <c r="L20" s="27">
        <f t="shared" si="2"/>
        <v>0</v>
      </c>
      <c r="M20" s="27">
        <f t="shared" si="3"/>
        <v>0</v>
      </c>
      <c r="N20" s="32">
        <f t="shared" si="4"/>
        <v>0</v>
      </c>
    </row>
    <row r="21" spans="1:14" ht="90" customHeight="1" x14ac:dyDescent="0.3">
      <c r="A21" s="31">
        <v>11</v>
      </c>
      <c r="B21" s="40" t="s">
        <v>32</v>
      </c>
      <c r="C21" s="40"/>
      <c r="D21" s="40"/>
      <c r="E21" s="23"/>
      <c r="F21" s="22" t="s">
        <v>26</v>
      </c>
      <c r="G21" s="24">
        <v>20</v>
      </c>
      <c r="H21" s="25"/>
      <c r="I21" s="26">
        <v>0.18</v>
      </c>
      <c r="J21" s="27">
        <f t="shared" si="0"/>
        <v>0</v>
      </c>
      <c r="K21" s="27">
        <f t="shared" si="1"/>
        <v>0</v>
      </c>
      <c r="L21" s="27">
        <f t="shared" si="2"/>
        <v>0</v>
      </c>
      <c r="M21" s="27">
        <f t="shared" si="3"/>
        <v>0</v>
      </c>
      <c r="N21" s="32">
        <f t="shared" si="4"/>
        <v>0</v>
      </c>
    </row>
    <row r="22" spans="1:14" ht="90" customHeight="1" x14ac:dyDescent="0.3">
      <c r="A22" s="31">
        <v>12</v>
      </c>
      <c r="B22" s="40" t="s">
        <v>33</v>
      </c>
      <c r="C22" s="40"/>
      <c r="D22" s="40"/>
      <c r="E22" s="23"/>
      <c r="F22" s="22" t="s">
        <v>26</v>
      </c>
      <c r="G22" s="24">
        <v>20</v>
      </c>
      <c r="H22" s="25"/>
      <c r="I22" s="26">
        <v>0.18</v>
      </c>
      <c r="J22" s="27">
        <f t="shared" si="0"/>
        <v>0</v>
      </c>
      <c r="K22" s="27">
        <f t="shared" si="1"/>
        <v>0</v>
      </c>
      <c r="L22" s="27">
        <f t="shared" si="2"/>
        <v>0</v>
      </c>
      <c r="M22" s="27">
        <f t="shared" si="3"/>
        <v>0</v>
      </c>
      <c r="N22" s="32">
        <f t="shared" si="4"/>
        <v>0</v>
      </c>
    </row>
    <row r="23" spans="1:14" ht="90" customHeight="1" x14ac:dyDescent="0.3">
      <c r="A23" s="12">
        <v>13</v>
      </c>
      <c r="B23" s="40" t="s">
        <v>34</v>
      </c>
      <c r="C23" s="40"/>
      <c r="D23" s="40"/>
      <c r="E23" s="23"/>
      <c r="F23" s="22" t="s">
        <v>26</v>
      </c>
      <c r="G23" s="24">
        <v>20</v>
      </c>
      <c r="H23" s="25"/>
      <c r="I23" s="26">
        <v>0.18</v>
      </c>
      <c r="J23" s="27">
        <f t="shared" si="0"/>
        <v>0</v>
      </c>
      <c r="K23" s="27">
        <f t="shared" si="1"/>
        <v>0</v>
      </c>
      <c r="L23" s="27">
        <f t="shared" si="2"/>
        <v>0</v>
      </c>
      <c r="M23" s="27">
        <f t="shared" si="3"/>
        <v>0</v>
      </c>
      <c r="N23" s="32">
        <f t="shared" si="4"/>
        <v>0</v>
      </c>
    </row>
    <row r="24" spans="1:14" ht="90" customHeight="1" x14ac:dyDescent="0.3">
      <c r="A24" s="31">
        <v>14</v>
      </c>
      <c r="B24" s="40" t="s">
        <v>35</v>
      </c>
      <c r="C24" s="40"/>
      <c r="D24" s="40"/>
      <c r="E24" s="23"/>
      <c r="F24" s="22" t="s">
        <v>26</v>
      </c>
      <c r="G24" s="24">
        <v>20</v>
      </c>
      <c r="H24" s="25"/>
      <c r="I24" s="26">
        <v>0.18</v>
      </c>
      <c r="J24" s="27">
        <f t="shared" si="0"/>
        <v>0</v>
      </c>
      <c r="K24" s="27">
        <f t="shared" si="1"/>
        <v>0</v>
      </c>
      <c r="L24" s="27">
        <f t="shared" si="2"/>
        <v>0</v>
      </c>
      <c r="M24" s="27">
        <f t="shared" si="3"/>
        <v>0</v>
      </c>
      <c r="N24" s="32">
        <f t="shared" si="4"/>
        <v>0</v>
      </c>
    </row>
    <row r="25" spans="1:14" ht="90" customHeight="1" x14ac:dyDescent="0.3">
      <c r="A25" s="31">
        <v>15</v>
      </c>
      <c r="B25" s="40" t="s">
        <v>36</v>
      </c>
      <c r="C25" s="40"/>
      <c r="D25" s="40"/>
      <c r="E25" s="23"/>
      <c r="F25" s="22" t="s">
        <v>26</v>
      </c>
      <c r="G25" s="24">
        <v>20</v>
      </c>
      <c r="H25" s="25"/>
      <c r="I25" s="26">
        <v>0.18</v>
      </c>
      <c r="J25" s="27">
        <f t="shared" si="0"/>
        <v>0</v>
      </c>
      <c r="K25" s="27">
        <f t="shared" si="1"/>
        <v>0</v>
      </c>
      <c r="L25" s="27">
        <f t="shared" si="2"/>
        <v>0</v>
      </c>
      <c r="M25" s="27">
        <f t="shared" si="3"/>
        <v>0</v>
      </c>
      <c r="N25" s="32">
        <f t="shared" si="4"/>
        <v>0</v>
      </c>
    </row>
    <row r="26" spans="1:14" ht="90" customHeight="1" x14ac:dyDescent="0.3">
      <c r="A26" s="12">
        <v>16</v>
      </c>
      <c r="B26" s="40" t="s">
        <v>37</v>
      </c>
      <c r="C26" s="40"/>
      <c r="D26" s="40"/>
      <c r="E26" s="23"/>
      <c r="F26" s="22" t="s">
        <v>26</v>
      </c>
      <c r="G26" s="24">
        <v>1</v>
      </c>
      <c r="H26" s="25"/>
      <c r="I26" s="26">
        <v>0.18</v>
      </c>
      <c r="J26" s="27">
        <f t="shared" si="0"/>
        <v>0</v>
      </c>
      <c r="K26" s="27">
        <f t="shared" si="1"/>
        <v>0</v>
      </c>
      <c r="L26" s="27">
        <f t="shared" si="2"/>
        <v>0</v>
      </c>
      <c r="M26" s="27">
        <f t="shared" si="3"/>
        <v>0</v>
      </c>
      <c r="N26" s="32">
        <f t="shared" si="4"/>
        <v>0</v>
      </c>
    </row>
    <row r="27" spans="1:14" ht="90" customHeight="1" x14ac:dyDescent="0.3">
      <c r="A27" s="31">
        <v>17</v>
      </c>
      <c r="B27" s="40" t="s">
        <v>38</v>
      </c>
      <c r="C27" s="40"/>
      <c r="D27" s="40"/>
      <c r="E27" s="23"/>
      <c r="F27" s="22" t="s">
        <v>26</v>
      </c>
      <c r="G27" s="24">
        <v>2</v>
      </c>
      <c r="H27" s="25"/>
      <c r="I27" s="26">
        <v>0.18</v>
      </c>
      <c r="J27" s="27">
        <f t="shared" si="0"/>
        <v>0</v>
      </c>
      <c r="K27" s="27">
        <f t="shared" si="1"/>
        <v>0</v>
      </c>
      <c r="L27" s="27">
        <f t="shared" si="2"/>
        <v>0</v>
      </c>
      <c r="M27" s="27">
        <f t="shared" si="3"/>
        <v>0</v>
      </c>
      <c r="N27" s="32">
        <f t="shared" si="4"/>
        <v>0</v>
      </c>
    </row>
    <row r="28" spans="1:14" ht="90" customHeight="1" x14ac:dyDescent="0.3">
      <c r="A28" s="31">
        <v>18</v>
      </c>
      <c r="B28" s="40" t="s">
        <v>39</v>
      </c>
      <c r="C28" s="40"/>
      <c r="D28" s="40"/>
      <c r="E28" s="23"/>
      <c r="F28" s="22" t="s">
        <v>26</v>
      </c>
      <c r="G28" s="24">
        <v>2</v>
      </c>
      <c r="H28" s="25"/>
      <c r="I28" s="26">
        <v>0.18</v>
      </c>
      <c r="J28" s="27">
        <f t="shared" si="0"/>
        <v>0</v>
      </c>
      <c r="K28" s="27">
        <f t="shared" si="1"/>
        <v>0</v>
      </c>
      <c r="L28" s="27">
        <f t="shared" si="2"/>
        <v>0</v>
      </c>
      <c r="M28" s="27">
        <f t="shared" si="3"/>
        <v>0</v>
      </c>
      <c r="N28" s="32">
        <f t="shared" si="4"/>
        <v>0</v>
      </c>
    </row>
    <row r="29" spans="1:14" ht="90" customHeight="1" x14ac:dyDescent="0.3">
      <c r="A29" s="12">
        <v>19</v>
      </c>
      <c r="B29" s="40" t="s">
        <v>40</v>
      </c>
      <c r="C29" s="40"/>
      <c r="D29" s="40"/>
      <c r="E29" s="23"/>
      <c r="F29" s="22" t="s">
        <v>26</v>
      </c>
      <c r="G29" s="24">
        <v>2</v>
      </c>
      <c r="H29" s="25"/>
      <c r="I29" s="26">
        <v>0.18</v>
      </c>
      <c r="J29" s="27">
        <f t="shared" si="0"/>
        <v>0</v>
      </c>
      <c r="K29" s="27">
        <f t="shared" si="1"/>
        <v>0</v>
      </c>
      <c r="L29" s="27">
        <f t="shared" si="2"/>
        <v>0</v>
      </c>
      <c r="M29" s="27">
        <f t="shared" si="3"/>
        <v>0</v>
      </c>
      <c r="N29" s="32">
        <f t="shared" si="4"/>
        <v>0</v>
      </c>
    </row>
    <row r="30" spans="1:14" ht="90" customHeight="1" x14ac:dyDescent="0.3">
      <c r="A30" s="31">
        <v>20</v>
      </c>
      <c r="B30" s="40" t="s">
        <v>41</v>
      </c>
      <c r="C30" s="40"/>
      <c r="D30" s="40"/>
      <c r="E30" s="23"/>
      <c r="F30" s="22" t="s">
        <v>26</v>
      </c>
      <c r="G30" s="24">
        <v>15</v>
      </c>
      <c r="H30" s="25"/>
      <c r="I30" s="26">
        <v>0.18</v>
      </c>
      <c r="J30" s="27">
        <f t="shared" si="0"/>
        <v>0</v>
      </c>
      <c r="K30" s="27">
        <f t="shared" si="1"/>
        <v>0</v>
      </c>
      <c r="L30" s="27">
        <f t="shared" si="2"/>
        <v>0</v>
      </c>
      <c r="M30" s="27">
        <f t="shared" si="3"/>
        <v>0</v>
      </c>
      <c r="N30" s="32">
        <f t="shared" si="4"/>
        <v>0</v>
      </c>
    </row>
    <row r="31" spans="1:14" ht="90" customHeight="1" x14ac:dyDescent="0.3">
      <c r="A31" s="31">
        <v>21</v>
      </c>
      <c r="B31" s="40" t="s">
        <v>42</v>
      </c>
      <c r="C31" s="40"/>
      <c r="D31" s="40"/>
      <c r="E31" s="23"/>
      <c r="F31" s="22" t="s">
        <v>26</v>
      </c>
      <c r="G31" s="24">
        <v>15</v>
      </c>
      <c r="H31" s="25"/>
      <c r="I31" s="26">
        <v>0.18</v>
      </c>
      <c r="J31" s="27">
        <f t="shared" si="0"/>
        <v>0</v>
      </c>
      <c r="K31" s="27">
        <f t="shared" si="1"/>
        <v>0</v>
      </c>
      <c r="L31" s="27">
        <f t="shared" si="2"/>
        <v>0</v>
      </c>
      <c r="M31" s="27">
        <f t="shared" si="3"/>
        <v>0</v>
      </c>
      <c r="N31" s="32">
        <f t="shared" si="4"/>
        <v>0</v>
      </c>
    </row>
    <row r="32" spans="1:14" ht="90" customHeight="1" x14ac:dyDescent="0.3">
      <c r="A32" s="12">
        <v>22</v>
      </c>
      <c r="B32" s="40" t="s">
        <v>43</v>
      </c>
      <c r="C32" s="40"/>
      <c r="D32" s="40"/>
      <c r="E32" s="23"/>
      <c r="F32" s="22" t="s">
        <v>26</v>
      </c>
      <c r="G32" s="24">
        <v>200</v>
      </c>
      <c r="H32" s="25"/>
      <c r="I32" s="26">
        <v>0.18</v>
      </c>
      <c r="J32" s="27">
        <f t="shared" si="0"/>
        <v>0</v>
      </c>
      <c r="K32" s="27">
        <f t="shared" si="1"/>
        <v>0</v>
      </c>
      <c r="L32" s="27">
        <f t="shared" si="2"/>
        <v>0</v>
      </c>
      <c r="M32" s="27">
        <f t="shared" si="3"/>
        <v>0</v>
      </c>
      <c r="N32" s="32">
        <f t="shared" si="4"/>
        <v>0</v>
      </c>
    </row>
    <row r="33" spans="1:14" ht="90" customHeight="1" x14ac:dyDescent="0.3">
      <c r="A33" s="31">
        <v>23</v>
      </c>
      <c r="B33" s="40" t="s">
        <v>44</v>
      </c>
      <c r="C33" s="40"/>
      <c r="D33" s="40"/>
      <c r="E33" s="23"/>
      <c r="F33" s="22" t="s">
        <v>26</v>
      </c>
      <c r="G33" s="24">
        <v>40</v>
      </c>
      <c r="H33" s="25"/>
      <c r="I33" s="26">
        <v>0.18</v>
      </c>
      <c r="J33" s="27">
        <f t="shared" si="0"/>
        <v>0</v>
      </c>
      <c r="K33" s="27">
        <f t="shared" si="1"/>
        <v>0</v>
      </c>
      <c r="L33" s="27">
        <f t="shared" si="2"/>
        <v>0</v>
      </c>
      <c r="M33" s="27">
        <f t="shared" si="3"/>
        <v>0</v>
      </c>
      <c r="N33" s="32">
        <f t="shared" si="4"/>
        <v>0</v>
      </c>
    </row>
    <row r="34" spans="1:14" ht="90" customHeight="1" x14ac:dyDescent="0.3">
      <c r="A34" s="31">
        <v>24</v>
      </c>
      <c r="B34" s="40" t="s">
        <v>45</v>
      </c>
      <c r="C34" s="40"/>
      <c r="D34" s="40"/>
      <c r="E34" s="23"/>
      <c r="F34" s="22" t="s">
        <v>26</v>
      </c>
      <c r="G34" s="24">
        <v>2</v>
      </c>
      <c r="H34" s="25"/>
      <c r="I34" s="26">
        <v>0.18</v>
      </c>
      <c r="J34" s="27">
        <f t="shared" si="0"/>
        <v>0</v>
      </c>
      <c r="K34" s="27">
        <f t="shared" si="1"/>
        <v>0</v>
      </c>
      <c r="L34" s="27">
        <f t="shared" si="2"/>
        <v>0</v>
      </c>
      <c r="M34" s="27">
        <f t="shared" si="3"/>
        <v>0</v>
      </c>
      <c r="N34" s="32">
        <f t="shared" si="4"/>
        <v>0</v>
      </c>
    </row>
    <row r="35" spans="1:14" ht="90" customHeight="1" x14ac:dyDescent="0.3">
      <c r="A35" s="12">
        <v>25</v>
      </c>
      <c r="B35" s="40" t="s">
        <v>46</v>
      </c>
      <c r="C35" s="40"/>
      <c r="D35" s="40"/>
      <c r="E35" s="23"/>
      <c r="F35" s="22" t="s">
        <v>26</v>
      </c>
      <c r="G35" s="24">
        <v>2</v>
      </c>
      <c r="H35" s="25"/>
      <c r="I35" s="26">
        <v>0.18</v>
      </c>
      <c r="J35" s="27">
        <f t="shared" si="0"/>
        <v>0</v>
      </c>
      <c r="K35" s="27">
        <f t="shared" si="1"/>
        <v>0</v>
      </c>
      <c r="L35" s="27">
        <f t="shared" si="2"/>
        <v>0</v>
      </c>
      <c r="M35" s="27">
        <f t="shared" si="3"/>
        <v>0</v>
      </c>
      <c r="N35" s="32">
        <f t="shared" si="4"/>
        <v>0</v>
      </c>
    </row>
    <row r="36" spans="1:14" ht="90" customHeight="1" x14ac:dyDescent="0.3">
      <c r="A36" s="31">
        <v>26</v>
      </c>
      <c r="B36" s="40" t="s">
        <v>47</v>
      </c>
      <c r="C36" s="40"/>
      <c r="D36" s="40"/>
      <c r="E36" s="23"/>
      <c r="F36" s="22" t="s">
        <v>26</v>
      </c>
      <c r="G36" s="24">
        <v>1</v>
      </c>
      <c r="H36" s="25"/>
      <c r="I36" s="26">
        <v>0.18</v>
      </c>
      <c r="J36" s="27">
        <f t="shared" si="0"/>
        <v>0</v>
      </c>
      <c r="K36" s="27">
        <f t="shared" si="1"/>
        <v>0</v>
      </c>
      <c r="L36" s="27">
        <f t="shared" si="2"/>
        <v>0</v>
      </c>
      <c r="M36" s="27">
        <f t="shared" si="3"/>
        <v>0</v>
      </c>
      <c r="N36" s="32">
        <f t="shared" si="4"/>
        <v>0</v>
      </c>
    </row>
    <row r="37" spans="1:14" ht="90" customHeight="1" x14ac:dyDescent="0.3">
      <c r="A37" s="31">
        <v>27</v>
      </c>
      <c r="B37" s="40" t="s">
        <v>48</v>
      </c>
      <c r="C37" s="40"/>
      <c r="D37" s="40"/>
      <c r="E37" s="23"/>
      <c r="F37" s="22" t="s">
        <v>26</v>
      </c>
      <c r="G37" s="24">
        <v>1</v>
      </c>
      <c r="H37" s="25"/>
      <c r="I37" s="26">
        <v>0.18</v>
      </c>
      <c r="J37" s="27">
        <f t="shared" si="0"/>
        <v>0</v>
      </c>
      <c r="K37" s="27">
        <f t="shared" si="1"/>
        <v>0</v>
      </c>
      <c r="L37" s="27">
        <f t="shared" si="2"/>
        <v>0</v>
      </c>
      <c r="M37" s="27">
        <f t="shared" si="3"/>
        <v>0</v>
      </c>
      <c r="N37" s="32">
        <f t="shared" si="4"/>
        <v>0</v>
      </c>
    </row>
    <row r="38" spans="1:14" ht="90" customHeight="1" x14ac:dyDescent="0.3">
      <c r="A38" s="12">
        <v>28</v>
      </c>
      <c r="B38" s="40" t="s">
        <v>49</v>
      </c>
      <c r="C38" s="40"/>
      <c r="D38" s="40"/>
      <c r="E38" s="23"/>
      <c r="F38" s="22" t="s">
        <v>26</v>
      </c>
      <c r="G38" s="24">
        <v>5</v>
      </c>
      <c r="H38" s="25"/>
      <c r="I38" s="26">
        <v>0.18</v>
      </c>
      <c r="J38" s="27">
        <f t="shared" si="0"/>
        <v>0</v>
      </c>
      <c r="K38" s="27">
        <f t="shared" si="1"/>
        <v>0</v>
      </c>
      <c r="L38" s="27">
        <f t="shared" si="2"/>
        <v>0</v>
      </c>
      <c r="M38" s="27">
        <f t="shared" si="3"/>
        <v>0</v>
      </c>
      <c r="N38" s="32">
        <f t="shared" si="4"/>
        <v>0</v>
      </c>
    </row>
    <row r="39" spans="1:14" ht="90" customHeight="1" x14ac:dyDescent="0.3">
      <c r="A39" s="31">
        <v>29</v>
      </c>
      <c r="B39" s="40" t="s">
        <v>50</v>
      </c>
      <c r="C39" s="40"/>
      <c r="D39" s="40"/>
      <c r="E39" s="23"/>
      <c r="F39" s="22" t="s">
        <v>26</v>
      </c>
      <c r="G39" s="24">
        <v>5</v>
      </c>
      <c r="H39" s="25"/>
      <c r="I39" s="26">
        <v>0.18</v>
      </c>
      <c r="J39" s="27">
        <f t="shared" si="0"/>
        <v>0</v>
      </c>
      <c r="K39" s="27">
        <f t="shared" si="1"/>
        <v>0</v>
      </c>
      <c r="L39" s="27">
        <f t="shared" si="2"/>
        <v>0</v>
      </c>
      <c r="M39" s="27">
        <f t="shared" si="3"/>
        <v>0</v>
      </c>
      <c r="N39" s="32">
        <f t="shared" si="4"/>
        <v>0</v>
      </c>
    </row>
    <row r="40" spans="1:14" ht="90" customHeight="1" x14ac:dyDescent="0.3">
      <c r="A40" s="31">
        <v>30</v>
      </c>
      <c r="B40" s="40" t="s">
        <v>51</v>
      </c>
      <c r="C40" s="40"/>
      <c r="D40" s="40"/>
      <c r="E40" s="23"/>
      <c r="F40" s="22" t="s">
        <v>26</v>
      </c>
      <c r="G40" s="24">
        <v>5</v>
      </c>
      <c r="H40" s="25"/>
      <c r="I40" s="26">
        <v>0.18</v>
      </c>
      <c r="J40" s="27">
        <f t="shared" si="0"/>
        <v>0</v>
      </c>
      <c r="K40" s="27">
        <f t="shared" si="1"/>
        <v>0</v>
      </c>
      <c r="L40" s="27">
        <f t="shared" si="2"/>
        <v>0</v>
      </c>
      <c r="M40" s="27">
        <f t="shared" si="3"/>
        <v>0</v>
      </c>
      <c r="N40" s="32">
        <f t="shared" si="4"/>
        <v>0</v>
      </c>
    </row>
    <row r="41" spans="1:14" ht="90" customHeight="1" x14ac:dyDescent="0.3">
      <c r="A41" s="12">
        <v>31</v>
      </c>
      <c r="B41" s="40" t="s">
        <v>52</v>
      </c>
      <c r="C41" s="40"/>
      <c r="D41" s="40"/>
      <c r="E41" s="23"/>
      <c r="F41" s="22" t="s">
        <v>26</v>
      </c>
      <c r="G41" s="24">
        <v>50</v>
      </c>
      <c r="H41" s="25"/>
      <c r="I41" s="26">
        <v>0.18</v>
      </c>
      <c r="J41" s="27">
        <f t="shared" si="0"/>
        <v>0</v>
      </c>
      <c r="K41" s="27">
        <f t="shared" si="1"/>
        <v>0</v>
      </c>
      <c r="L41" s="27">
        <f t="shared" si="2"/>
        <v>0</v>
      </c>
      <c r="M41" s="27">
        <f t="shared" si="3"/>
        <v>0</v>
      </c>
      <c r="N41" s="32">
        <f t="shared" si="4"/>
        <v>0</v>
      </c>
    </row>
    <row r="42" spans="1:14" ht="90" customHeight="1" x14ac:dyDescent="0.3">
      <c r="A42" s="31">
        <v>32</v>
      </c>
      <c r="B42" s="40" t="s">
        <v>53</v>
      </c>
      <c r="C42" s="40"/>
      <c r="D42" s="40"/>
      <c r="E42" s="23"/>
      <c r="F42" s="22" t="s">
        <v>26</v>
      </c>
      <c r="G42" s="24">
        <v>5</v>
      </c>
      <c r="H42" s="25"/>
      <c r="I42" s="26">
        <v>0.18</v>
      </c>
      <c r="J42" s="27">
        <f t="shared" si="0"/>
        <v>0</v>
      </c>
      <c r="K42" s="27">
        <f t="shared" si="1"/>
        <v>0</v>
      </c>
      <c r="L42" s="27">
        <f t="shared" si="2"/>
        <v>0</v>
      </c>
      <c r="M42" s="27">
        <f t="shared" si="3"/>
        <v>0</v>
      </c>
      <c r="N42" s="32">
        <f t="shared" si="4"/>
        <v>0</v>
      </c>
    </row>
    <row r="43" spans="1:14" ht="90" customHeight="1" x14ac:dyDescent="0.3">
      <c r="A43" s="31">
        <v>33</v>
      </c>
      <c r="B43" s="40" t="s">
        <v>54</v>
      </c>
      <c r="C43" s="40"/>
      <c r="D43" s="40"/>
      <c r="E43" s="23"/>
      <c r="F43" s="22" t="s">
        <v>26</v>
      </c>
      <c r="G43" s="24">
        <v>25</v>
      </c>
      <c r="H43" s="25"/>
      <c r="I43" s="26">
        <v>0.18</v>
      </c>
      <c r="J43" s="27">
        <f t="shared" si="0"/>
        <v>0</v>
      </c>
      <c r="K43" s="27">
        <f t="shared" si="1"/>
        <v>0</v>
      </c>
      <c r="L43" s="27">
        <f t="shared" si="2"/>
        <v>0</v>
      </c>
      <c r="M43" s="27">
        <f t="shared" si="3"/>
        <v>0</v>
      </c>
      <c r="N43" s="32">
        <f t="shared" si="4"/>
        <v>0</v>
      </c>
    </row>
    <row r="44" spans="1:14" ht="90" customHeight="1" x14ac:dyDescent="0.3">
      <c r="A44" s="12">
        <v>34</v>
      </c>
      <c r="B44" s="40" t="s">
        <v>55</v>
      </c>
      <c r="C44" s="40"/>
      <c r="D44" s="40"/>
      <c r="E44" s="23"/>
      <c r="F44" s="22" t="s">
        <v>26</v>
      </c>
      <c r="G44" s="24">
        <v>20</v>
      </c>
      <c r="H44" s="25"/>
      <c r="I44" s="26">
        <v>0.18</v>
      </c>
      <c r="J44" s="27">
        <f t="shared" si="0"/>
        <v>0</v>
      </c>
      <c r="K44" s="27">
        <f t="shared" si="1"/>
        <v>0</v>
      </c>
      <c r="L44" s="27">
        <f t="shared" si="2"/>
        <v>0</v>
      </c>
      <c r="M44" s="27">
        <f t="shared" si="3"/>
        <v>0</v>
      </c>
      <c r="N44" s="32">
        <f t="shared" si="4"/>
        <v>0</v>
      </c>
    </row>
    <row r="45" spans="1:14" ht="90" customHeight="1" x14ac:dyDescent="0.3">
      <c r="A45" s="31">
        <v>35</v>
      </c>
      <c r="B45" s="40" t="s">
        <v>56</v>
      </c>
      <c r="C45" s="40"/>
      <c r="D45" s="40"/>
      <c r="E45" s="23"/>
      <c r="F45" s="22" t="s">
        <v>26</v>
      </c>
      <c r="G45" s="24">
        <v>20</v>
      </c>
      <c r="H45" s="25"/>
      <c r="I45" s="26">
        <v>0.18</v>
      </c>
      <c r="J45" s="27">
        <f t="shared" si="0"/>
        <v>0</v>
      </c>
      <c r="K45" s="27">
        <f t="shared" si="1"/>
        <v>0</v>
      </c>
      <c r="L45" s="27">
        <f t="shared" si="2"/>
        <v>0</v>
      </c>
      <c r="M45" s="27">
        <f t="shared" si="3"/>
        <v>0</v>
      </c>
      <c r="N45" s="32">
        <f t="shared" si="4"/>
        <v>0</v>
      </c>
    </row>
    <row r="46" spans="1:14" ht="90" customHeight="1" x14ac:dyDescent="0.3">
      <c r="A46" s="31">
        <v>36</v>
      </c>
      <c r="B46" s="40" t="s">
        <v>57</v>
      </c>
      <c r="C46" s="40"/>
      <c r="D46" s="40"/>
      <c r="E46" s="23"/>
      <c r="F46" s="22" t="s">
        <v>26</v>
      </c>
      <c r="G46" s="24">
        <v>20</v>
      </c>
      <c r="H46" s="25"/>
      <c r="I46" s="26">
        <v>0.18</v>
      </c>
      <c r="J46" s="27">
        <f t="shared" si="0"/>
        <v>0</v>
      </c>
      <c r="K46" s="27">
        <f t="shared" si="1"/>
        <v>0</v>
      </c>
      <c r="L46" s="27">
        <f t="shared" si="2"/>
        <v>0</v>
      </c>
      <c r="M46" s="27">
        <f t="shared" si="3"/>
        <v>0</v>
      </c>
      <c r="N46" s="32">
        <f t="shared" si="4"/>
        <v>0</v>
      </c>
    </row>
    <row r="47" spans="1:14" ht="90" customHeight="1" x14ac:dyDescent="0.3">
      <c r="A47" s="12">
        <v>37</v>
      </c>
      <c r="B47" s="40" t="s">
        <v>58</v>
      </c>
      <c r="C47" s="40"/>
      <c r="D47" s="40"/>
      <c r="E47" s="23"/>
      <c r="F47" s="22" t="s">
        <v>26</v>
      </c>
      <c r="G47" s="24">
        <v>20</v>
      </c>
      <c r="H47" s="25"/>
      <c r="I47" s="26">
        <v>0.18</v>
      </c>
      <c r="J47" s="27">
        <f t="shared" si="0"/>
        <v>0</v>
      </c>
      <c r="K47" s="27">
        <f t="shared" si="1"/>
        <v>0</v>
      </c>
      <c r="L47" s="27">
        <f t="shared" si="2"/>
        <v>0</v>
      </c>
      <c r="M47" s="27">
        <f t="shared" si="3"/>
        <v>0</v>
      </c>
      <c r="N47" s="32">
        <f t="shared" si="4"/>
        <v>0</v>
      </c>
    </row>
    <row r="48" spans="1:14" ht="90" customHeight="1" x14ac:dyDescent="0.3">
      <c r="A48" s="31">
        <v>38</v>
      </c>
      <c r="B48" s="40" t="s">
        <v>59</v>
      </c>
      <c r="C48" s="40"/>
      <c r="D48" s="40"/>
      <c r="E48" s="23"/>
      <c r="F48" s="22" t="s">
        <v>26</v>
      </c>
      <c r="G48" s="24">
        <v>20</v>
      </c>
      <c r="H48" s="25"/>
      <c r="I48" s="26">
        <v>0.18</v>
      </c>
      <c r="J48" s="27">
        <f t="shared" si="0"/>
        <v>0</v>
      </c>
      <c r="K48" s="27">
        <f t="shared" si="1"/>
        <v>0</v>
      </c>
      <c r="L48" s="27">
        <f t="shared" si="2"/>
        <v>0</v>
      </c>
      <c r="M48" s="27">
        <f t="shared" si="3"/>
        <v>0</v>
      </c>
      <c r="N48" s="32">
        <f t="shared" si="4"/>
        <v>0</v>
      </c>
    </row>
    <row r="49" spans="1:14" ht="90" customHeight="1" x14ac:dyDescent="0.3">
      <c r="A49" s="31">
        <v>39</v>
      </c>
      <c r="B49" s="40" t="s">
        <v>60</v>
      </c>
      <c r="C49" s="40"/>
      <c r="D49" s="40"/>
      <c r="E49" s="23"/>
      <c r="F49" s="22" t="s">
        <v>26</v>
      </c>
      <c r="G49" s="24">
        <v>20</v>
      </c>
      <c r="H49" s="25"/>
      <c r="I49" s="26">
        <v>0.18</v>
      </c>
      <c r="J49" s="27">
        <f t="shared" si="0"/>
        <v>0</v>
      </c>
      <c r="K49" s="27">
        <f t="shared" si="1"/>
        <v>0</v>
      </c>
      <c r="L49" s="27">
        <f t="shared" si="2"/>
        <v>0</v>
      </c>
      <c r="M49" s="27">
        <f t="shared" si="3"/>
        <v>0</v>
      </c>
      <c r="N49" s="32">
        <f t="shared" si="4"/>
        <v>0</v>
      </c>
    </row>
    <row r="50" spans="1:14" ht="90" customHeight="1" x14ac:dyDescent="0.3">
      <c r="A50" s="12">
        <v>40</v>
      </c>
      <c r="B50" s="40" t="s">
        <v>61</v>
      </c>
      <c r="C50" s="40"/>
      <c r="D50" s="40"/>
      <c r="E50" s="23"/>
      <c r="F50" s="22" t="s">
        <v>26</v>
      </c>
      <c r="G50" s="24">
        <v>20</v>
      </c>
      <c r="H50" s="25"/>
      <c r="I50" s="26">
        <v>0.18</v>
      </c>
      <c r="J50" s="27">
        <f t="shared" si="0"/>
        <v>0</v>
      </c>
      <c r="K50" s="27">
        <f t="shared" si="1"/>
        <v>0</v>
      </c>
      <c r="L50" s="27">
        <f t="shared" si="2"/>
        <v>0</v>
      </c>
      <c r="M50" s="27">
        <f t="shared" si="3"/>
        <v>0</v>
      </c>
      <c r="N50" s="32">
        <f t="shared" si="4"/>
        <v>0</v>
      </c>
    </row>
    <row r="51" spans="1:14" ht="90" customHeight="1" x14ac:dyDescent="0.3">
      <c r="A51" s="31">
        <v>41</v>
      </c>
      <c r="B51" s="40" t="s">
        <v>62</v>
      </c>
      <c r="C51" s="40"/>
      <c r="D51" s="40"/>
      <c r="E51" s="23"/>
      <c r="F51" s="22" t="s">
        <v>26</v>
      </c>
      <c r="G51" s="24">
        <v>20</v>
      </c>
      <c r="H51" s="25"/>
      <c r="I51" s="26">
        <v>0.18</v>
      </c>
      <c r="J51" s="27">
        <f t="shared" si="0"/>
        <v>0</v>
      </c>
      <c r="K51" s="27">
        <f t="shared" si="1"/>
        <v>0</v>
      </c>
      <c r="L51" s="27">
        <f t="shared" si="2"/>
        <v>0</v>
      </c>
      <c r="M51" s="27">
        <f t="shared" si="3"/>
        <v>0</v>
      </c>
      <c r="N51" s="32">
        <f t="shared" si="4"/>
        <v>0</v>
      </c>
    </row>
    <row r="52" spans="1:14" ht="90" customHeight="1" x14ac:dyDescent="0.3">
      <c r="A52" s="31">
        <v>42</v>
      </c>
      <c r="B52" s="40" t="s">
        <v>63</v>
      </c>
      <c r="C52" s="40"/>
      <c r="D52" s="40"/>
      <c r="E52" s="23"/>
      <c r="F52" s="22" t="s">
        <v>26</v>
      </c>
      <c r="G52" s="24">
        <v>10</v>
      </c>
      <c r="H52" s="25"/>
      <c r="I52" s="26">
        <v>0.18</v>
      </c>
      <c r="J52" s="27">
        <f t="shared" si="0"/>
        <v>0</v>
      </c>
      <c r="K52" s="27">
        <f t="shared" si="1"/>
        <v>0</v>
      </c>
      <c r="L52" s="27">
        <f t="shared" si="2"/>
        <v>0</v>
      </c>
      <c r="M52" s="27">
        <f t="shared" si="3"/>
        <v>0</v>
      </c>
      <c r="N52" s="32">
        <f t="shared" si="4"/>
        <v>0</v>
      </c>
    </row>
    <row r="53" spans="1:14" ht="90" customHeight="1" x14ac:dyDescent="0.3">
      <c r="A53" s="12">
        <v>43</v>
      </c>
      <c r="B53" s="40" t="s">
        <v>64</v>
      </c>
      <c r="C53" s="40"/>
      <c r="D53" s="40"/>
      <c r="E53" s="23"/>
      <c r="F53" s="22" t="s">
        <v>26</v>
      </c>
      <c r="G53" s="24">
        <v>25</v>
      </c>
      <c r="H53" s="25"/>
      <c r="I53" s="26">
        <v>0.18</v>
      </c>
      <c r="J53" s="27">
        <f t="shared" si="0"/>
        <v>0</v>
      </c>
      <c r="K53" s="27">
        <f t="shared" si="1"/>
        <v>0</v>
      </c>
      <c r="L53" s="27">
        <f t="shared" si="2"/>
        <v>0</v>
      </c>
      <c r="M53" s="27">
        <f t="shared" si="3"/>
        <v>0</v>
      </c>
      <c r="N53" s="32">
        <f t="shared" si="4"/>
        <v>0</v>
      </c>
    </row>
    <row r="54" spans="1:14" ht="90" customHeight="1" x14ac:dyDescent="0.3">
      <c r="A54" s="31">
        <v>44</v>
      </c>
      <c r="B54" s="40" t="s">
        <v>65</v>
      </c>
      <c r="C54" s="40"/>
      <c r="D54" s="40"/>
      <c r="E54" s="23"/>
      <c r="F54" s="22" t="s">
        <v>26</v>
      </c>
      <c r="G54" s="24">
        <v>20</v>
      </c>
      <c r="H54" s="25"/>
      <c r="I54" s="26">
        <v>0.18</v>
      </c>
      <c r="J54" s="27">
        <f t="shared" si="0"/>
        <v>0</v>
      </c>
      <c r="K54" s="27">
        <f t="shared" si="1"/>
        <v>0</v>
      </c>
      <c r="L54" s="27">
        <f t="shared" si="2"/>
        <v>0</v>
      </c>
      <c r="M54" s="27">
        <f t="shared" si="3"/>
        <v>0</v>
      </c>
      <c r="N54" s="32">
        <f t="shared" si="4"/>
        <v>0</v>
      </c>
    </row>
    <row r="55" spans="1:14" ht="90" customHeight="1" x14ac:dyDescent="0.3">
      <c r="A55" s="31">
        <v>45</v>
      </c>
      <c r="B55" s="40" t="s">
        <v>66</v>
      </c>
      <c r="C55" s="40"/>
      <c r="D55" s="40"/>
      <c r="E55" s="23"/>
      <c r="F55" s="22" t="s">
        <v>26</v>
      </c>
      <c r="G55" s="24">
        <v>45</v>
      </c>
      <c r="H55" s="25"/>
      <c r="I55" s="26">
        <v>0.18</v>
      </c>
      <c r="J55" s="27">
        <f t="shared" si="0"/>
        <v>0</v>
      </c>
      <c r="K55" s="27">
        <f t="shared" si="1"/>
        <v>0</v>
      </c>
      <c r="L55" s="27">
        <f t="shared" si="2"/>
        <v>0</v>
      </c>
      <c r="M55" s="27">
        <f t="shared" si="3"/>
        <v>0</v>
      </c>
      <c r="N55" s="32">
        <f t="shared" si="4"/>
        <v>0</v>
      </c>
    </row>
    <row r="56" spans="1:14" ht="90" customHeight="1" x14ac:dyDescent="0.3">
      <c r="A56" s="12">
        <v>46</v>
      </c>
      <c r="B56" s="40" t="s">
        <v>67</v>
      </c>
      <c r="C56" s="40"/>
      <c r="D56" s="40"/>
      <c r="E56" s="23"/>
      <c r="F56" s="22" t="s">
        <v>26</v>
      </c>
      <c r="G56" s="24">
        <v>10</v>
      </c>
      <c r="H56" s="25"/>
      <c r="I56" s="26">
        <v>0.18</v>
      </c>
      <c r="J56" s="27">
        <f t="shared" ref="J56" si="5">H56*I56</f>
        <v>0</v>
      </c>
      <c r="K56" s="27">
        <f t="shared" ref="K56" si="6">G56*J56</f>
        <v>0</v>
      </c>
      <c r="L56" s="27">
        <f t="shared" ref="L56" si="7">H56+J56</f>
        <v>0</v>
      </c>
      <c r="M56" s="27">
        <f t="shared" ref="M56" si="8">G56*H56</f>
        <v>0</v>
      </c>
      <c r="N56" s="32">
        <f t="shared" ref="N56" si="9">G56*L56</f>
        <v>0</v>
      </c>
    </row>
    <row r="57" spans="1:14" ht="90" customHeight="1" x14ac:dyDescent="0.3">
      <c r="A57" s="31">
        <v>47</v>
      </c>
      <c r="B57" s="40" t="s">
        <v>68</v>
      </c>
      <c r="C57" s="40"/>
      <c r="D57" s="40"/>
      <c r="E57" s="23"/>
      <c r="F57" s="22" t="s">
        <v>26</v>
      </c>
      <c r="G57" s="24">
        <v>15</v>
      </c>
      <c r="H57" s="25"/>
      <c r="I57" s="26">
        <v>0.18</v>
      </c>
      <c r="J57" s="27">
        <f>H57*I57</f>
        <v>0</v>
      </c>
      <c r="K57" s="27">
        <f t="shared" si="1"/>
        <v>0</v>
      </c>
      <c r="L57" s="27">
        <f>H57+J57</f>
        <v>0</v>
      </c>
      <c r="M57" s="27">
        <f t="shared" si="3"/>
        <v>0</v>
      </c>
      <c r="N57" s="32">
        <f>G57*L57</f>
        <v>0</v>
      </c>
    </row>
    <row r="58" spans="1:14" ht="90" customHeight="1" x14ac:dyDescent="0.3">
      <c r="A58" s="31">
        <v>48</v>
      </c>
      <c r="B58" s="40" t="s">
        <v>69</v>
      </c>
      <c r="C58" s="40"/>
      <c r="D58" s="40"/>
      <c r="E58" s="23"/>
      <c r="F58" s="22" t="s">
        <v>26</v>
      </c>
      <c r="G58" s="24">
        <v>300</v>
      </c>
      <c r="H58" s="25"/>
      <c r="I58" s="26">
        <v>0.18</v>
      </c>
      <c r="J58" s="27">
        <f t="shared" si="0"/>
        <v>0</v>
      </c>
      <c r="K58" s="27">
        <f t="shared" si="1"/>
        <v>0</v>
      </c>
      <c r="L58" s="27">
        <f t="shared" si="2"/>
        <v>0</v>
      </c>
      <c r="M58" s="27">
        <f t="shared" si="3"/>
        <v>0</v>
      </c>
      <c r="N58" s="32">
        <f t="shared" si="4"/>
        <v>0</v>
      </c>
    </row>
    <row r="59" spans="1:14" ht="90" customHeight="1" x14ac:dyDescent="0.3">
      <c r="A59" s="12">
        <v>49</v>
      </c>
      <c r="B59" s="40" t="s">
        <v>70</v>
      </c>
      <c r="C59" s="40"/>
      <c r="D59" s="40"/>
      <c r="E59" s="23"/>
      <c r="F59" s="22" t="s">
        <v>21</v>
      </c>
      <c r="G59" s="24">
        <v>700</v>
      </c>
      <c r="H59" s="25"/>
      <c r="I59" s="26">
        <v>0.18</v>
      </c>
      <c r="J59" s="27">
        <f t="shared" si="0"/>
        <v>0</v>
      </c>
      <c r="K59" s="27">
        <f t="shared" si="1"/>
        <v>0</v>
      </c>
      <c r="L59" s="27">
        <f t="shared" si="2"/>
        <v>0</v>
      </c>
      <c r="M59" s="27">
        <f t="shared" si="3"/>
        <v>0</v>
      </c>
      <c r="N59" s="32">
        <f t="shared" si="4"/>
        <v>0</v>
      </c>
    </row>
    <row r="60" spans="1:14" ht="90" customHeight="1" x14ac:dyDescent="0.3">
      <c r="A60" s="31">
        <v>50</v>
      </c>
      <c r="B60" s="40" t="s">
        <v>71</v>
      </c>
      <c r="C60" s="40"/>
      <c r="D60" s="40"/>
      <c r="E60" s="23"/>
      <c r="F60" s="22" t="s">
        <v>21</v>
      </c>
      <c r="G60" s="24">
        <v>900</v>
      </c>
      <c r="H60" s="25"/>
      <c r="I60" s="26">
        <v>0.18</v>
      </c>
      <c r="J60" s="27">
        <f t="shared" si="0"/>
        <v>0</v>
      </c>
      <c r="K60" s="27">
        <f t="shared" si="1"/>
        <v>0</v>
      </c>
      <c r="L60" s="27">
        <f t="shared" si="2"/>
        <v>0</v>
      </c>
      <c r="M60" s="27">
        <f t="shared" si="3"/>
        <v>0</v>
      </c>
      <c r="N60" s="32">
        <f t="shared" si="4"/>
        <v>0</v>
      </c>
    </row>
    <row r="61" spans="1:14" ht="90" customHeight="1" x14ac:dyDescent="0.3">
      <c r="A61" s="31">
        <v>51</v>
      </c>
      <c r="B61" s="40" t="s">
        <v>72</v>
      </c>
      <c r="C61" s="40"/>
      <c r="D61" s="40"/>
      <c r="E61" s="23"/>
      <c r="F61" s="22" t="s">
        <v>21</v>
      </c>
      <c r="G61" s="24">
        <v>700</v>
      </c>
      <c r="H61" s="25"/>
      <c r="I61" s="26">
        <v>0.18</v>
      </c>
      <c r="J61" s="27">
        <f t="shared" si="0"/>
        <v>0</v>
      </c>
      <c r="K61" s="27">
        <f t="shared" si="1"/>
        <v>0</v>
      </c>
      <c r="L61" s="27">
        <f t="shared" si="2"/>
        <v>0</v>
      </c>
      <c r="M61" s="27">
        <f t="shared" si="3"/>
        <v>0</v>
      </c>
      <c r="N61" s="32">
        <f t="shared" si="4"/>
        <v>0</v>
      </c>
    </row>
    <row r="62" spans="1:14" ht="90" customHeight="1" x14ac:dyDescent="0.3">
      <c r="A62" s="12">
        <v>52</v>
      </c>
      <c r="B62" s="40" t="s">
        <v>73</v>
      </c>
      <c r="C62" s="40"/>
      <c r="D62" s="40"/>
      <c r="E62" s="23"/>
      <c r="F62" s="22" t="s">
        <v>21</v>
      </c>
      <c r="G62" s="24">
        <v>700</v>
      </c>
      <c r="H62" s="25"/>
      <c r="I62" s="26">
        <v>0.18</v>
      </c>
      <c r="J62" s="27">
        <f t="shared" si="0"/>
        <v>0</v>
      </c>
      <c r="K62" s="27">
        <f t="shared" si="1"/>
        <v>0</v>
      </c>
      <c r="L62" s="27">
        <f t="shared" si="2"/>
        <v>0</v>
      </c>
      <c r="M62" s="27">
        <f t="shared" si="3"/>
        <v>0</v>
      </c>
      <c r="N62" s="32">
        <f t="shared" si="4"/>
        <v>0</v>
      </c>
    </row>
    <row r="63" spans="1:14" ht="90" customHeight="1" x14ac:dyDescent="0.3">
      <c r="A63" s="31">
        <v>53</v>
      </c>
      <c r="B63" s="40" t="s">
        <v>74</v>
      </c>
      <c r="C63" s="40"/>
      <c r="D63" s="40"/>
      <c r="E63" s="23"/>
      <c r="F63" s="22" t="s">
        <v>21</v>
      </c>
      <c r="G63" s="24">
        <v>700</v>
      </c>
      <c r="H63" s="25"/>
      <c r="I63" s="26">
        <v>0.18</v>
      </c>
      <c r="J63" s="27">
        <f t="shared" si="0"/>
        <v>0</v>
      </c>
      <c r="K63" s="27">
        <f t="shared" si="1"/>
        <v>0</v>
      </c>
      <c r="L63" s="27">
        <f t="shared" si="2"/>
        <v>0</v>
      </c>
      <c r="M63" s="27">
        <f t="shared" si="3"/>
        <v>0</v>
      </c>
      <c r="N63" s="32">
        <f t="shared" si="4"/>
        <v>0</v>
      </c>
    </row>
    <row r="64" spans="1:14" ht="90" customHeight="1" x14ac:dyDescent="0.3">
      <c r="A64" s="31">
        <v>54</v>
      </c>
      <c r="B64" s="40" t="s">
        <v>75</v>
      </c>
      <c r="C64" s="40"/>
      <c r="D64" s="40"/>
      <c r="E64" s="23"/>
      <c r="F64" s="22" t="s">
        <v>21</v>
      </c>
      <c r="G64" s="24">
        <v>400</v>
      </c>
      <c r="H64" s="25"/>
      <c r="I64" s="26">
        <v>0.18</v>
      </c>
      <c r="J64" s="27">
        <f t="shared" si="0"/>
        <v>0</v>
      </c>
      <c r="K64" s="27">
        <f t="shared" si="1"/>
        <v>0</v>
      </c>
      <c r="L64" s="27">
        <f t="shared" si="2"/>
        <v>0</v>
      </c>
      <c r="M64" s="27">
        <f t="shared" si="3"/>
        <v>0</v>
      </c>
      <c r="N64" s="32">
        <f t="shared" si="4"/>
        <v>0</v>
      </c>
    </row>
    <row r="65" spans="1:14" ht="90" customHeight="1" x14ac:dyDescent="0.3">
      <c r="A65" s="12">
        <v>55</v>
      </c>
      <c r="B65" s="40" t="s">
        <v>76</v>
      </c>
      <c r="C65" s="40"/>
      <c r="D65" s="40"/>
      <c r="E65" s="23"/>
      <c r="F65" s="22" t="s">
        <v>26</v>
      </c>
      <c r="G65" s="24">
        <v>5</v>
      </c>
      <c r="H65" s="25"/>
      <c r="I65" s="26">
        <v>0.18</v>
      </c>
      <c r="J65" s="27">
        <f t="shared" si="0"/>
        <v>0</v>
      </c>
      <c r="K65" s="27">
        <f t="shared" si="1"/>
        <v>0</v>
      </c>
      <c r="L65" s="27">
        <f t="shared" si="2"/>
        <v>0</v>
      </c>
      <c r="M65" s="27">
        <f t="shared" si="3"/>
        <v>0</v>
      </c>
      <c r="N65" s="32">
        <f t="shared" si="4"/>
        <v>0</v>
      </c>
    </row>
    <row r="66" spans="1:14" ht="90" customHeight="1" x14ac:dyDescent="0.3">
      <c r="A66" s="31">
        <v>56</v>
      </c>
      <c r="B66" s="40" t="s">
        <v>77</v>
      </c>
      <c r="C66" s="40"/>
      <c r="D66" s="40"/>
      <c r="E66" s="23"/>
      <c r="F66" s="22" t="s">
        <v>26</v>
      </c>
      <c r="G66" s="24">
        <v>15</v>
      </c>
      <c r="H66" s="25"/>
      <c r="I66" s="26">
        <v>0.18</v>
      </c>
      <c r="J66" s="27">
        <f t="shared" si="0"/>
        <v>0</v>
      </c>
      <c r="K66" s="27">
        <f t="shared" si="1"/>
        <v>0</v>
      </c>
      <c r="L66" s="27">
        <f t="shared" si="2"/>
        <v>0</v>
      </c>
      <c r="M66" s="27">
        <f t="shared" si="3"/>
        <v>0</v>
      </c>
      <c r="N66" s="32">
        <f t="shared" si="4"/>
        <v>0</v>
      </c>
    </row>
    <row r="67" spans="1:14" ht="90" customHeight="1" x14ac:dyDescent="0.3">
      <c r="A67" s="31">
        <v>57</v>
      </c>
      <c r="B67" s="40" t="s">
        <v>78</v>
      </c>
      <c r="C67" s="40"/>
      <c r="D67" s="40"/>
      <c r="E67" s="23"/>
      <c r="F67" s="22" t="s">
        <v>26</v>
      </c>
      <c r="G67" s="24">
        <v>21</v>
      </c>
      <c r="H67" s="25"/>
      <c r="I67" s="26">
        <v>0.18</v>
      </c>
      <c r="J67" s="27">
        <f t="shared" si="0"/>
        <v>0</v>
      </c>
      <c r="K67" s="27">
        <f t="shared" si="1"/>
        <v>0</v>
      </c>
      <c r="L67" s="27">
        <f t="shared" si="2"/>
        <v>0</v>
      </c>
      <c r="M67" s="27">
        <f t="shared" si="3"/>
        <v>0</v>
      </c>
      <c r="N67" s="32">
        <f t="shared" si="4"/>
        <v>0</v>
      </c>
    </row>
    <row r="68" spans="1:14" ht="90" customHeight="1" x14ac:dyDescent="0.3">
      <c r="A68" s="12">
        <v>58</v>
      </c>
      <c r="B68" s="40" t="s">
        <v>79</v>
      </c>
      <c r="C68" s="40"/>
      <c r="D68" s="40"/>
      <c r="E68" s="23"/>
      <c r="F68" s="22" t="s">
        <v>26</v>
      </c>
      <c r="G68" s="24">
        <v>15</v>
      </c>
      <c r="H68" s="25"/>
      <c r="I68" s="26">
        <v>0.18</v>
      </c>
      <c r="J68" s="27">
        <f t="shared" si="0"/>
        <v>0</v>
      </c>
      <c r="K68" s="27">
        <f t="shared" si="1"/>
        <v>0</v>
      </c>
      <c r="L68" s="27">
        <f t="shared" si="2"/>
        <v>0</v>
      </c>
      <c r="M68" s="27">
        <f t="shared" si="3"/>
        <v>0</v>
      </c>
      <c r="N68" s="32">
        <f t="shared" si="4"/>
        <v>0</v>
      </c>
    </row>
    <row r="69" spans="1:14" ht="90" customHeight="1" x14ac:dyDescent="0.3">
      <c r="A69" s="31">
        <v>59</v>
      </c>
      <c r="B69" s="40" t="s">
        <v>80</v>
      </c>
      <c r="C69" s="40"/>
      <c r="D69" s="40"/>
      <c r="E69" s="23"/>
      <c r="F69" s="22" t="s">
        <v>21</v>
      </c>
      <c r="G69" s="24">
        <v>500</v>
      </c>
      <c r="H69" s="25"/>
      <c r="I69" s="26">
        <v>0.18</v>
      </c>
      <c r="J69" s="27">
        <f t="shared" si="0"/>
        <v>0</v>
      </c>
      <c r="K69" s="27">
        <f t="shared" si="1"/>
        <v>0</v>
      </c>
      <c r="L69" s="27">
        <f t="shared" si="2"/>
        <v>0</v>
      </c>
      <c r="M69" s="27">
        <f t="shared" si="3"/>
        <v>0</v>
      </c>
      <c r="N69" s="32">
        <f t="shared" si="4"/>
        <v>0</v>
      </c>
    </row>
    <row r="70" spans="1:14" ht="90" customHeight="1" x14ac:dyDescent="0.3">
      <c r="A70" s="31">
        <v>60</v>
      </c>
      <c r="B70" s="40" t="s">
        <v>81</v>
      </c>
      <c r="C70" s="40"/>
      <c r="D70" s="40"/>
      <c r="E70" s="23"/>
      <c r="F70" s="22" t="s">
        <v>26</v>
      </c>
      <c r="G70" s="24">
        <v>200</v>
      </c>
      <c r="H70" s="25"/>
      <c r="I70" s="26">
        <v>0.18</v>
      </c>
      <c r="J70" s="27">
        <f t="shared" si="0"/>
        <v>0</v>
      </c>
      <c r="K70" s="27">
        <f t="shared" si="1"/>
        <v>0</v>
      </c>
      <c r="L70" s="27">
        <f t="shared" si="2"/>
        <v>0</v>
      </c>
      <c r="M70" s="27">
        <f t="shared" si="3"/>
        <v>0</v>
      </c>
      <c r="N70" s="32">
        <f t="shared" si="4"/>
        <v>0</v>
      </c>
    </row>
    <row r="71" spans="1:14" ht="90" customHeight="1" x14ac:dyDescent="0.3">
      <c r="A71" s="12">
        <v>61</v>
      </c>
      <c r="B71" s="40" t="s">
        <v>82</v>
      </c>
      <c r="C71" s="40"/>
      <c r="D71" s="40"/>
      <c r="E71" s="23"/>
      <c r="F71" s="22" t="s">
        <v>26</v>
      </c>
      <c r="G71" s="24">
        <v>200</v>
      </c>
      <c r="H71" s="25"/>
      <c r="I71" s="26">
        <v>0.18</v>
      </c>
      <c r="J71" s="27">
        <f t="shared" si="0"/>
        <v>0</v>
      </c>
      <c r="K71" s="27">
        <f t="shared" si="1"/>
        <v>0</v>
      </c>
      <c r="L71" s="27">
        <f t="shared" si="2"/>
        <v>0</v>
      </c>
      <c r="M71" s="27">
        <f t="shared" si="3"/>
        <v>0</v>
      </c>
      <c r="N71" s="32">
        <f t="shared" si="4"/>
        <v>0</v>
      </c>
    </row>
    <row r="72" spans="1:14" ht="90" customHeight="1" x14ac:dyDescent="0.3">
      <c r="A72" s="31">
        <v>62</v>
      </c>
      <c r="B72" s="40" t="s">
        <v>83</v>
      </c>
      <c r="C72" s="40"/>
      <c r="D72" s="40"/>
      <c r="E72" s="23"/>
      <c r="F72" s="22" t="s">
        <v>26</v>
      </c>
      <c r="G72" s="24">
        <v>300</v>
      </c>
      <c r="H72" s="25"/>
      <c r="I72" s="26">
        <v>0.18</v>
      </c>
      <c r="J72" s="27">
        <f t="shared" si="0"/>
        <v>0</v>
      </c>
      <c r="K72" s="27">
        <f t="shared" si="1"/>
        <v>0</v>
      </c>
      <c r="L72" s="27">
        <f t="shared" si="2"/>
        <v>0</v>
      </c>
      <c r="M72" s="27">
        <f t="shared" si="3"/>
        <v>0</v>
      </c>
      <c r="N72" s="32">
        <f t="shared" si="4"/>
        <v>0</v>
      </c>
    </row>
    <row r="73" spans="1:14" ht="90" customHeight="1" x14ac:dyDescent="0.3">
      <c r="A73" s="31">
        <v>63</v>
      </c>
      <c r="B73" s="40" t="s">
        <v>84</v>
      </c>
      <c r="C73" s="40"/>
      <c r="D73" s="40"/>
      <c r="E73" s="23"/>
      <c r="F73" s="22" t="s">
        <v>26</v>
      </c>
      <c r="G73" s="24">
        <v>300</v>
      </c>
      <c r="H73" s="25"/>
      <c r="I73" s="26">
        <v>0.18</v>
      </c>
      <c r="J73" s="27">
        <f t="shared" si="0"/>
        <v>0</v>
      </c>
      <c r="K73" s="27">
        <f t="shared" si="1"/>
        <v>0</v>
      </c>
      <c r="L73" s="27">
        <f t="shared" si="2"/>
        <v>0</v>
      </c>
      <c r="M73" s="27">
        <f t="shared" si="3"/>
        <v>0</v>
      </c>
      <c r="N73" s="32">
        <f t="shared" si="4"/>
        <v>0</v>
      </c>
    </row>
    <row r="74" spans="1:14" ht="90" customHeight="1" x14ac:dyDescent="0.3">
      <c r="A74" s="12">
        <v>64</v>
      </c>
      <c r="B74" s="41" t="s">
        <v>85</v>
      </c>
      <c r="C74" s="41"/>
      <c r="D74" s="41"/>
      <c r="E74" s="33"/>
      <c r="F74" s="34" t="s">
        <v>26</v>
      </c>
      <c r="G74" s="35">
        <v>10</v>
      </c>
      <c r="H74" s="36"/>
      <c r="I74" s="37">
        <v>0.18</v>
      </c>
      <c r="J74" s="38">
        <f t="shared" si="0"/>
        <v>0</v>
      </c>
      <c r="K74" s="38">
        <f t="shared" si="1"/>
        <v>0</v>
      </c>
      <c r="L74" s="38">
        <f t="shared" si="2"/>
        <v>0</v>
      </c>
      <c r="M74" s="38">
        <f t="shared" si="3"/>
        <v>0</v>
      </c>
      <c r="N74" s="39">
        <f t="shared" si="4"/>
        <v>0</v>
      </c>
    </row>
    <row r="75" spans="1:14" ht="27.75" customHeight="1" x14ac:dyDescent="0.3">
      <c r="A75" s="80" t="s">
        <v>86</v>
      </c>
      <c r="B75" s="81"/>
      <c r="C75" s="81"/>
      <c r="D75" s="81"/>
      <c r="E75" s="81"/>
      <c r="F75" s="81"/>
      <c r="G75" s="81"/>
      <c r="H75" s="81"/>
      <c r="I75" s="81"/>
      <c r="J75" s="81"/>
      <c r="K75" s="11"/>
      <c r="L75" s="78">
        <f>SUM(M11:M74)</f>
        <v>0</v>
      </c>
      <c r="M75" s="78"/>
      <c r="N75" s="79"/>
    </row>
    <row r="76" spans="1:14" ht="27.75" customHeight="1" x14ac:dyDescent="0.3">
      <c r="A76" s="82" t="s">
        <v>87</v>
      </c>
      <c r="B76" s="83"/>
      <c r="C76" s="83"/>
      <c r="D76" s="83"/>
      <c r="E76" s="83"/>
      <c r="F76" s="83"/>
      <c r="G76" s="83"/>
      <c r="H76" s="83"/>
      <c r="I76" s="83"/>
      <c r="J76" s="83"/>
      <c r="K76" s="10"/>
      <c r="L76" s="76">
        <f>SUM(K11:K74)</f>
        <v>0</v>
      </c>
      <c r="M76" s="76"/>
      <c r="N76" s="77"/>
    </row>
    <row r="77" spans="1:14" ht="6" customHeight="1" thickBot="1" x14ac:dyDescent="0.3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</row>
    <row r="78" spans="1:14" s="2" customFormat="1" ht="69" customHeight="1" thickBot="1" x14ac:dyDescent="0.35">
      <c r="A78" s="68" t="s">
        <v>88</v>
      </c>
      <c r="B78" s="69"/>
      <c r="C78" s="69"/>
      <c r="D78" s="69"/>
      <c r="E78" s="86"/>
      <c r="F78" s="87"/>
      <c r="G78" s="87"/>
      <c r="H78" s="88"/>
      <c r="I78" s="92" t="s">
        <v>89</v>
      </c>
      <c r="J78" s="93"/>
      <c r="K78" s="3"/>
      <c r="L78" s="89">
        <f>L75+L76</f>
        <v>0</v>
      </c>
      <c r="M78" s="90"/>
      <c r="N78" s="91"/>
    </row>
    <row r="79" spans="1:14" ht="6" customHeight="1" x14ac:dyDescent="0.3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1:14" ht="6" customHeight="1" x14ac:dyDescent="0.3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1:14" ht="15" customHeight="1" x14ac:dyDescent="0.3">
      <c r="A81" s="70" t="s">
        <v>90</v>
      </c>
      <c r="B81" s="71"/>
      <c r="C81" s="71"/>
      <c r="D81" s="71"/>
      <c r="E81" s="71"/>
      <c r="F81" s="71"/>
      <c r="G81" s="71"/>
      <c r="H81" s="71"/>
      <c r="I81" s="62" t="s">
        <v>91</v>
      </c>
      <c r="J81" s="62"/>
      <c r="K81" s="62"/>
      <c r="L81" s="62"/>
      <c r="M81" s="62"/>
      <c r="N81" s="63"/>
    </row>
    <row r="82" spans="1:14" ht="15" customHeight="1" x14ac:dyDescent="0.3">
      <c r="A82" s="72"/>
      <c r="B82" s="73"/>
      <c r="C82" s="73"/>
      <c r="D82" s="73"/>
      <c r="E82" s="73"/>
      <c r="F82" s="73"/>
      <c r="G82" s="73"/>
      <c r="H82" s="73"/>
      <c r="I82" s="64"/>
      <c r="J82" s="64"/>
      <c r="K82" s="64"/>
      <c r="L82" s="64"/>
      <c r="M82" s="64"/>
      <c r="N82" s="65"/>
    </row>
    <row r="83" spans="1:14" ht="15" customHeight="1" x14ac:dyDescent="0.3">
      <c r="A83" s="72"/>
      <c r="B83" s="73"/>
      <c r="C83" s="73"/>
      <c r="D83" s="73"/>
      <c r="E83" s="73"/>
      <c r="F83" s="73"/>
      <c r="G83" s="73"/>
      <c r="H83" s="73"/>
      <c r="I83" s="64"/>
      <c r="J83" s="64"/>
      <c r="K83" s="64"/>
      <c r="L83" s="64"/>
      <c r="M83" s="64"/>
      <c r="N83" s="65"/>
    </row>
    <row r="84" spans="1:14" ht="15" customHeight="1" x14ac:dyDescent="0.3">
      <c r="A84" s="72"/>
      <c r="B84" s="73"/>
      <c r="C84" s="73"/>
      <c r="D84" s="73"/>
      <c r="E84" s="73"/>
      <c r="F84" s="73"/>
      <c r="G84" s="73"/>
      <c r="H84" s="73"/>
      <c r="I84" s="64"/>
      <c r="J84" s="64"/>
      <c r="K84" s="64"/>
      <c r="L84" s="64"/>
      <c r="M84" s="64"/>
      <c r="N84" s="65"/>
    </row>
    <row r="85" spans="1:14" ht="15" customHeight="1" x14ac:dyDescent="0.3">
      <c r="A85" s="74"/>
      <c r="B85" s="75"/>
      <c r="C85" s="75"/>
      <c r="D85" s="75"/>
      <c r="E85" s="75"/>
      <c r="F85" s="75"/>
      <c r="G85" s="75"/>
      <c r="H85" s="75"/>
      <c r="I85" s="66"/>
      <c r="J85" s="66"/>
      <c r="K85" s="66"/>
      <c r="L85" s="66"/>
      <c r="M85" s="66"/>
      <c r="N85" s="67"/>
    </row>
  </sheetData>
  <sheetProtection algorithmName="SHA-512" hashValue="q5lgFYJmFfOX06SZmls73xEBXYNkRkhL8OPRx/qAdLdnNk/EtGbBkU+Iel66/Xg4yGYEJ+0krSeHxTf8vdMzoA==" saltValue="uYZzcjvLI7+R4AxuwqOO/w==" spinCount="100000" sheet="1" objects="1" scenarios="1"/>
  <mergeCells count="92">
    <mergeCell ref="L7:N7"/>
    <mergeCell ref="L8:N8"/>
    <mergeCell ref="I81:N85"/>
    <mergeCell ref="A78:D78"/>
    <mergeCell ref="A81:H85"/>
    <mergeCell ref="L76:N76"/>
    <mergeCell ref="L75:N75"/>
    <mergeCell ref="A75:J75"/>
    <mergeCell ref="A76:J76"/>
    <mergeCell ref="A77:N77"/>
    <mergeCell ref="A79:N79"/>
    <mergeCell ref="A80:N80"/>
    <mergeCell ref="E78:H78"/>
    <mergeCell ref="L78:N78"/>
    <mergeCell ref="I78:J78"/>
    <mergeCell ref="B21:D21"/>
    <mergeCell ref="B22:D22"/>
    <mergeCell ref="B23:D2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B10:D10"/>
    <mergeCell ref="A8:B8"/>
    <mergeCell ref="L6:N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7:D57"/>
    <mergeCell ref="B58:D58"/>
    <mergeCell ref="B59:D59"/>
    <mergeCell ref="B56:D56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74:D74"/>
    <mergeCell ref="B69:D69"/>
    <mergeCell ref="B70:D70"/>
    <mergeCell ref="B71:D71"/>
    <mergeCell ref="B72:D72"/>
    <mergeCell ref="B73:D73"/>
  </mergeCells>
  <dataValidations count="1">
    <dataValidation type="decimal" allowBlank="1" showInputMessage="1" showErrorMessage="1" errorTitle="ALERTA" error="EN ESTA CELDA SOLO ES PERMITIDO DÍGITOS NUMÉRICOS" sqref="H11:I7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AD40E-175B-48F0-8237-1513F984A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209cd0db-1aa9-466c-8933-4493a1504f63"/>
    <ds:schemaRef ds:uri="ef3d409c-51e8-4a1c-b238-cf9f3673307b"/>
    <ds:schemaRef ds:uri="http://purl.org/dc/elements/1.1/"/>
    <ds:schemaRef ds:uri="http://schemas.microsoft.com/office/infopath/2007/PartnerControls"/>
    <ds:schemaRef ds:uri="23968453-7404-4c66-b04b-c533b279d53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cp:lastPrinted>2023-12-19T14:31:33Z</cp:lastPrinted>
  <dcterms:created xsi:type="dcterms:W3CDTF">2014-12-15T12:59:31Z</dcterms:created>
  <dcterms:modified xsi:type="dcterms:W3CDTF">2023-12-19T14:32:01Z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