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6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110 CONTRATACION SERV. DE ALIMENTACIÓN  ACTIVIDAD FORMATIVA IMPLEMENTACIÓN PROYECTO CIUDAD JUDICIAL, DIRIGIDO A MIPYMES\Editables\Anexos\"/>
    </mc:Choice>
  </mc:AlternateContent>
  <xr:revisionPtr revIDLastSave="27" documentId="13_ncr:1_{7A9A6A8A-4DF8-4B90-878B-846E3728F625}" xr6:coauthVersionLast="47" xr6:coauthVersionMax="47" xr10:uidLastSave="{53FB8519-0CC0-48A1-8BE6-5B0928F4B35B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5" l="1"/>
  <c r="L14" i="5" s="1"/>
  <c r="M14" i="5"/>
  <c r="O14" i="5" s="1"/>
  <c r="N14" i="5"/>
  <c r="K13" i="5"/>
  <c r="M13" i="5" s="1"/>
  <c r="O13" i="5" s="1"/>
  <c r="N13" i="5"/>
  <c r="M15" i="5" l="1"/>
  <c r="L13" i="5"/>
  <c r="M16" i="5" s="1"/>
  <c r="M18" i="5" l="1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<sst xmlns="http://schemas.openxmlformats.org/spreadsheetml/2006/main" count="32" uniqueCount="31">
  <si>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</si>
  <si>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</si>
  <si>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</si>
  <si>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>CONTRATACIÓN DE SERVICIOS DE ALIMENTACIÓN PARA ACTIVIDAD FORMATIVA DENTRO DEL MARCO DE LA IMPLEMENTACIÓN DEL PROYECTO CIUDAD JUDICIAL, DIRIGIDO A MIPYMES</t>
  </si>
  <si>
    <t>No. Expediente:</t>
  </si>
  <si>
    <t>CM-2025-110</t>
  </si>
  <si>
    <t>Nombre del Oferente:</t>
  </si>
  <si>
    <t>RNC/Cédula:</t>
  </si>
  <si>
    <t>Fecha:</t>
  </si>
  <si>
    <t>RPE:</t>
  </si>
  <si>
    <t>Lote Único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</si>
  <si>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</si>
  <si>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</si>
  <si>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</si>
  <si>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</si>
  <si>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</si>
  <si>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</si>
  <si>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</si>
  <si>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</si>
  <si>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</si>
  <si>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</si>
  <si>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</si>
  <si>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t xml:space="preserve">REFRIGERIO PARA 1,360 PERSONAS CON 4 OPCIONES DE VARIEDADES SALADAS, 1 POSTRE Y 1 JUGO NATURAL DE 8OZ.
                                                                                                                                                                           MÁS DETALLES EN ESPECIFICACIONES TÉCNICAS </t>
  </si>
  <si>
    <t>SERVICIO</t>
  </si>
  <si>
    <t xml:space="preserve">ESTACIONES LÍQUIDAS PARA 1,460 PERSONAS: AGUA (FRÍA, A TEMPERATURA Y CALIENTE), CAFÉ, TÉ, AZÚCAR CREMA, AZÚCAR BLANCA, EDULCORANTE, CREMORA, LECHE DESCREMADA, LECHE SIN LACTOSA, LECHE DE ALMENDRA Y COCOA, COLOCADAS DENTRO DEL SALÓN DE CONFERENCIA EN (3) MESAS CORRIDAS.
                                                                                                                                                                                  MÁS DETALLES EN ESPECIFICACIONES TÉCNICAS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</si>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</sst>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164" fontId="5" fillId="4" borderId="17" xfId="0" applyNumberFormat="1" applyFont="1" applyFill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4" fontId="10" fillId="4" borderId="17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4" fontId="10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vertical="center"/>
    </xf>
    <xf numFmtId="0" fontId="11" fillId="4" borderId="27" xfId="0" applyFont="1" applyFill="1" applyBorder="1" applyAlignment="1">
      <alignment horizontal="right" vertical="center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11" fillId="4" borderId="3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horizontal="right" vertical="center"/>
    </xf>
    <xf numFmtId="0" fontId="11" fillId="4" borderId="27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32" xfId="0" applyNumberFormat="1" applyFont="1" applyFill="1" applyBorder="1" applyAlignment="1">
      <alignment horizontal="center" vertical="center"/>
    </xf>
    <xf numFmtId="164" fontId="11" fillId="4" borderId="33" xfId="0" applyNumberFormat="1" applyFont="1" applyFill="1" applyBorder="1" applyAlignment="1">
      <alignment horizontal="center" vertical="center"/>
    </xf>
    <xf numFmtId="164" fontId="11" fillId="4" borderId="34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1735365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C11" zoomScale="70" zoomScaleNormal="70" zoomScaleSheetLayoutView="100" workbookViewId="0">
      <selection activeCell="I15" sqref="A15:K15"/>
    </sheetView>
  </sheetViews>
  <sheetFormatPr defaultColWidth="11.42578125" defaultRowHeight="15"/>
  <cols>
    <col min="1" max="2" width="9.7109375" customWidth="1"/>
    <col min="3" max="3" width="45.42578125" customWidth="1"/>
    <col min="4" max="4" width="12.7109375" customWidth="1"/>
    <col min="5" max="5" width="51.5703125" customWidth="1"/>
    <col min="6" max="6" width="41.7109375" customWidth="1"/>
    <col min="7" max="7" width="17.28515625" customWidth="1"/>
    <col min="8" max="8" width="14" customWidth="1"/>
    <col min="9" max="9" width="25.7109375" customWidth="1"/>
    <col min="10" max="10" width="9.5703125" customWidth="1"/>
    <col min="11" max="11" width="25.7109375" customWidth="1"/>
    <col min="12" max="12" width="25.7109375" hidden="1" customWidth="1"/>
    <col min="13" max="13" width="25.7109375" customWidth="1"/>
    <col min="14" max="14" width="25.710937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0.7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.75" customHeight="1">
      <c r="A4" s="49" t="s">
        <v>1</v>
      </c>
      <c r="B4" s="49"/>
      <c r="C4" s="49"/>
      <c r="D4" s="49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54" customHeight="1">
      <c r="A6" s="42" t="s">
        <v>2</v>
      </c>
      <c r="B6" s="43"/>
      <c r="C6" s="44"/>
      <c r="D6" s="37" t="s">
        <v>3</v>
      </c>
      <c r="E6" s="38"/>
      <c r="F6" s="38"/>
      <c r="G6" s="38"/>
      <c r="H6" s="38"/>
      <c r="I6" s="39"/>
      <c r="J6" s="44" t="s">
        <v>4</v>
      </c>
      <c r="K6" s="44"/>
      <c r="L6" s="3"/>
      <c r="M6" s="52" t="s">
        <v>5</v>
      </c>
      <c r="N6" s="52"/>
      <c r="O6" s="53"/>
    </row>
    <row r="7" spans="1:15" ht="45" customHeight="1">
      <c r="A7" s="47" t="s">
        <v>6</v>
      </c>
      <c r="B7" s="48"/>
      <c r="C7" s="45"/>
      <c r="D7" s="40"/>
      <c r="E7" s="40"/>
      <c r="F7" s="40"/>
      <c r="G7" s="40"/>
      <c r="H7" s="40"/>
      <c r="I7" s="40"/>
      <c r="J7" s="45" t="s">
        <v>7</v>
      </c>
      <c r="K7" s="45"/>
      <c r="L7" s="4"/>
      <c r="M7" s="54"/>
      <c r="N7" s="54"/>
      <c r="O7" s="55"/>
    </row>
    <row r="8" spans="1:15" ht="45" customHeight="1">
      <c r="A8" s="50" t="s">
        <v>8</v>
      </c>
      <c r="B8" s="51"/>
      <c r="C8" s="46"/>
      <c r="D8" s="41"/>
      <c r="E8" s="41"/>
      <c r="F8" s="41"/>
      <c r="G8" s="41"/>
      <c r="H8" s="41"/>
      <c r="I8" s="41"/>
      <c r="J8" s="46" t="s">
        <v>9</v>
      </c>
      <c r="K8" s="46"/>
      <c r="L8" s="5"/>
      <c r="M8" s="41"/>
      <c r="N8" s="41"/>
      <c r="O8" s="56"/>
    </row>
    <row r="9" spans="1:15" ht="6" customHeight="1" thickBot="1">
      <c r="A9" s="6"/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</row>
    <row r="10" spans="1:15" ht="41.25" customHeight="1">
      <c r="A10" s="8" t="s">
        <v>10</v>
      </c>
      <c r="B10" s="19" t="s">
        <v>11</v>
      </c>
      <c r="C10" s="35" t="s">
        <v>12</v>
      </c>
      <c r="D10" s="35"/>
      <c r="E10" s="35"/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 t="s">
        <v>18</v>
      </c>
      <c r="L10" s="9"/>
      <c r="M10" s="9" t="s">
        <v>19</v>
      </c>
      <c r="N10" s="9"/>
      <c r="O10" s="10" t="s">
        <v>20</v>
      </c>
    </row>
    <row r="11" spans="1:15" ht="6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ht="6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80" customHeight="1">
      <c r="A13" s="33" t="s">
        <v>21</v>
      </c>
      <c r="B13" s="27">
        <v>1</v>
      </c>
      <c r="C13" s="95" t="s">
        <v>22</v>
      </c>
      <c r="D13" s="95"/>
      <c r="E13" s="95"/>
      <c r="F13" s="30"/>
      <c r="G13" s="15" t="s">
        <v>23</v>
      </c>
      <c r="H13" s="16">
        <v>1360</v>
      </c>
      <c r="I13" s="17">
        <v>1</v>
      </c>
      <c r="J13" s="12">
        <v>0.18</v>
      </c>
      <c r="K13" s="13">
        <f>I13*J13</f>
        <v>0.18</v>
      </c>
      <c r="L13" s="13">
        <f>K13*H13</f>
        <v>244.79999999999998</v>
      </c>
      <c r="M13" s="13">
        <f>I13+K13</f>
        <v>1.18</v>
      </c>
      <c r="N13" s="13">
        <f>H13*I13</f>
        <v>1360</v>
      </c>
      <c r="O13" s="14">
        <f>H13*M13</f>
        <v>1604.8</v>
      </c>
    </row>
    <row r="14" spans="1:15" ht="180" customHeight="1">
      <c r="A14" s="34"/>
      <c r="B14" s="20">
        <v>2</v>
      </c>
      <c r="C14" s="57" t="s">
        <v>24</v>
      </c>
      <c r="D14" s="58"/>
      <c r="E14" s="58"/>
      <c r="F14" s="31"/>
      <c r="G14" s="21" t="s">
        <v>23</v>
      </c>
      <c r="H14" s="22">
        <v>1460</v>
      </c>
      <c r="I14" s="23">
        <v>1</v>
      </c>
      <c r="J14" s="24">
        <v>0.18</v>
      </c>
      <c r="K14" s="25">
        <f>I14*J14</f>
        <v>0.18</v>
      </c>
      <c r="L14" s="25">
        <f>K14*H14</f>
        <v>262.8</v>
      </c>
      <c r="M14" s="25">
        <f>I14+K14</f>
        <v>1.18</v>
      </c>
      <c r="N14" s="25">
        <f>H14*I14</f>
        <v>1460</v>
      </c>
      <c r="O14" s="28">
        <f>H14*M14</f>
        <v>1722.8</v>
      </c>
    </row>
    <row r="15" spans="1:15" ht="45" customHeight="1">
      <c r="A15" s="85" t="s">
        <v>25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26"/>
      <c r="M15" s="83">
        <f>SUM(N13:N14)</f>
        <v>2820</v>
      </c>
      <c r="N15" s="83"/>
      <c r="O15" s="84"/>
    </row>
    <row r="16" spans="1:15" ht="42" customHeight="1">
      <c r="A16" s="87" t="s">
        <v>26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29"/>
      <c r="M16" s="81">
        <f>SUM(L13:L14)</f>
        <v>507.6</v>
      </c>
      <c r="N16" s="81"/>
      <c r="O16" s="82"/>
    </row>
    <row r="17" spans="1:15" ht="18" customHeight="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 ht="57.75" customHeight="1">
      <c r="A18" s="69" t="s">
        <v>27</v>
      </c>
      <c r="B18" s="70"/>
      <c r="C18" s="71"/>
      <c r="D18" s="71"/>
      <c r="E18" s="71"/>
      <c r="F18" s="66"/>
      <c r="G18" s="67"/>
      <c r="H18" s="67"/>
      <c r="I18" s="68"/>
      <c r="J18" s="94" t="s">
        <v>28</v>
      </c>
      <c r="K18" s="70"/>
      <c r="L18" s="32"/>
      <c r="M18" s="91">
        <f>M15+M16</f>
        <v>3327.6</v>
      </c>
      <c r="N18" s="92"/>
      <c r="O18" s="93"/>
    </row>
    <row r="19" spans="1: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spans="1:15" ht="15.75" thickBo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5">
      <c r="A21" s="72" t="s">
        <v>29</v>
      </c>
      <c r="B21" s="73"/>
      <c r="C21" s="74"/>
      <c r="D21" s="74"/>
      <c r="E21" s="74"/>
      <c r="F21" s="74"/>
      <c r="G21" s="74"/>
      <c r="H21" s="74"/>
      <c r="I21" s="74"/>
      <c r="J21" s="59" t="s">
        <v>30</v>
      </c>
      <c r="K21" s="59"/>
      <c r="L21" s="59"/>
      <c r="M21" s="59"/>
      <c r="N21" s="59"/>
      <c r="O21" s="60"/>
    </row>
    <row r="22" spans="1:15">
      <c r="A22" s="75"/>
      <c r="B22" s="76"/>
      <c r="C22" s="77"/>
      <c r="D22" s="77"/>
      <c r="E22" s="77"/>
      <c r="F22" s="77"/>
      <c r="G22" s="77"/>
      <c r="H22" s="77"/>
      <c r="I22" s="77"/>
      <c r="J22" s="61"/>
      <c r="K22" s="61"/>
      <c r="L22" s="61"/>
      <c r="M22" s="61"/>
      <c r="N22" s="61"/>
      <c r="O22" s="62"/>
    </row>
    <row r="23" spans="1:15">
      <c r="A23" s="75"/>
      <c r="B23" s="76"/>
      <c r="C23" s="77"/>
      <c r="D23" s="77"/>
      <c r="E23" s="77"/>
      <c r="F23" s="77"/>
      <c r="G23" s="77"/>
      <c r="H23" s="77"/>
      <c r="I23" s="77"/>
      <c r="J23" s="61"/>
      <c r="K23" s="61"/>
      <c r="L23" s="61"/>
      <c r="M23" s="61"/>
      <c r="N23" s="61"/>
      <c r="O23" s="62"/>
    </row>
    <row r="24" spans="1:15">
      <c r="A24" s="75"/>
      <c r="B24" s="76"/>
      <c r="C24" s="77"/>
      <c r="D24" s="77"/>
      <c r="E24" s="77"/>
      <c r="F24" s="77"/>
      <c r="G24" s="77"/>
      <c r="H24" s="77"/>
      <c r="I24" s="77"/>
      <c r="J24" s="61"/>
      <c r="K24" s="61"/>
      <c r="L24" s="61"/>
      <c r="M24" s="61"/>
      <c r="N24" s="61"/>
      <c r="O24" s="62"/>
    </row>
    <row r="25" spans="1:15" ht="15.75" thickBot="1">
      <c r="A25" s="78"/>
      <c r="B25" s="79"/>
      <c r="C25" s="80"/>
      <c r="D25" s="80"/>
      <c r="E25" s="80"/>
      <c r="F25" s="80"/>
      <c r="G25" s="80"/>
      <c r="H25" s="80"/>
      <c r="I25" s="80"/>
      <c r="J25" s="63"/>
      <c r="K25" s="63"/>
      <c r="L25" s="63"/>
      <c r="M25" s="63"/>
      <c r="N25" s="63"/>
      <c r="O25" s="64"/>
    </row>
    <row r="39" spans="8:8">
      <c r="H39" s="11"/>
    </row>
  </sheetData>
  <mergeCells count="32">
    <mergeCell ref="C14:E14"/>
    <mergeCell ref="J21:O25"/>
    <mergeCell ref="A11:O11"/>
    <mergeCell ref="F18:I18"/>
    <mergeCell ref="A18:E18"/>
    <mergeCell ref="A21:I25"/>
    <mergeCell ref="M16:O16"/>
    <mergeCell ref="M15:O15"/>
    <mergeCell ref="A15:K15"/>
    <mergeCell ref="A16:K16"/>
    <mergeCell ref="A17:O17"/>
    <mergeCell ref="A19:O19"/>
    <mergeCell ref="A20:O20"/>
    <mergeCell ref="M18:O18"/>
    <mergeCell ref="J18:K18"/>
    <mergeCell ref="C13:E13"/>
    <mergeCell ref="A13:A14"/>
    <mergeCell ref="C10:E10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A8:C8"/>
    <mergeCell ref="M6:O6"/>
    <mergeCell ref="M7:O7"/>
    <mergeCell ref="M8:O8"/>
  </mergeCells>
  <dataValidations count="1">
    <dataValidation type="decimal" allowBlank="1" showInputMessage="1" showErrorMessage="1" errorTitle="ALERTA" error="EN ESTA CELDA SOLO ES PERMITIDO DÍGITOS NUMÉRICOS" sqref="J13:J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31527D2B-FACF-4DE2-B584-DE42F696B1E6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2025-06-23T14:37:08Z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