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bmorillo\OneDrive - Poder Judicial RD\Escritorio\2025\CM\CM-2025-020 ADQ. ACONDICIONADORES DE AIRE PARA DIFERENTES DEPENDENCIAS DEL PJ, DIRIGIDO A MIPYMES\Editables\Anexos\"/>
    </mc:Choice>
  </mc:AlternateContent>
  <xr:revisionPtr revIDLastSave="0" documentId="13_ncr:1_{13233061-3381-457F-904E-12878ABA96F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2" i="5"/>
  <c r="J13" i="5"/>
  <c r="K13" i="5" s="1"/>
  <c r="L13" i="5"/>
  <c r="N13" i="5" s="1"/>
  <c r="M13" i="5"/>
  <c r="J14" i="5"/>
  <c r="K14" i="5" s="1"/>
  <c r="M14" i="5"/>
  <c r="J15" i="5"/>
  <c r="L15" i="5" s="1"/>
  <c r="N15" i="5" s="1"/>
  <c r="M15" i="5"/>
  <c r="J16" i="5"/>
  <c r="K16" i="5" s="1"/>
  <c r="M16" i="5"/>
  <c r="K15" i="5" l="1"/>
  <c r="L14" i="5"/>
  <c r="N14" i="5" s="1"/>
  <c r="L16" i="5"/>
  <c r="N16" i="5" s="1"/>
  <c r="K12" i="5"/>
  <c r="J11" i="5" l="1"/>
  <c r="K11" i="5" s="1"/>
  <c r="L18" i="5" s="1"/>
  <c r="M11" i="5"/>
  <c r="L17" i="5" s="1"/>
  <c r="L20" i="5" l="1"/>
  <c r="L11" i="5"/>
  <c r="N11" i="5" s="1"/>
</calcChain>
</file>

<file path=xl/sharedStrings.xml><?xml version="1.0" encoding="utf-8"?>
<sst xmlns="http://schemas.openxmlformats.org/spreadsheetml/2006/main" count="38" uniqueCount="33">
  <si>
    <t>OFERTA ECONÓMICA</t>
  </si>
  <si>
    <t>SNCC.F.033-OFERTA ECONÓMICA</t>
  </si>
  <si>
    <t>Título del Proceso:</t>
  </si>
  <si>
    <t>ADQUISICIÓN DE ACONDICIONADORES PARA DIFERENTES DEPENDENCIAS DEL PODER JUDICIAL, DIRIGIDO A MIPYMES</t>
  </si>
  <si>
    <t>No. Expediente:</t>
  </si>
  <si>
    <t>CM-2025-020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</si>
  <si>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</si>
  <si>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</si>
  <si>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</si>
  <si>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</si>
  <si>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</si>
  <si>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</si>
  <si>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</si>
  <si>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</si>
  <si>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</si>
  <si>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</si>
  <si>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</si>
  <si>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</si>
  <si>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</si>
  <si>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</si>
  <si>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ACONDICIONADOR DE AIRE DE 60,000 BTU, TIPO MANEJADORA, EFICIENCIA SEER 17 MÍNIMO, VOLTAJE 208-230, MONOFÁSICO, 60HZ, REFRIGERANTE R410A. SIN INSTALACIÓN, DOS AÑOS DE GARANTÍA INCLUYENDO EL COMPRESOR</t>
  </si>
  <si>
    <t>UNIDAD</t>
  </si>
  <si>
    <t>ACONDICIONADOR DE AIRE DE 60,000 BTU, CONSOLA PISO TECHO, EFICIENCIA SEER 17 MÍNIMO, VOLTAJE 208-230, MONOFÁSICO, 60HZ, REFRIGERANTE R410A. SIN INSTALACIÓN, DOS AÑOS DE GARANTÍA INCLUYENDO EL COMPRESOR</t>
  </si>
  <si>
    <t xml:space="preserve">ACONDICIONADOR DE AIRE DE 36,000 BTU, CONSOLA PISO TECHO, EFICIENCIA SEER 17 MÍNIMO, VOLTAJE 208- 230, MONOFÁSICO, 60HZ, REFRIGERANTE 410A. SIN INSTALACIÓN, DOS AÑOS DE GARANTÍA INCLUYENDO EL COMPRESOR </t>
  </si>
  <si>
    <t>ACONDICIONADOR DE AIRE DE 24,000 BTU, CONSOLA DE PARED, EFICIENCIA SEER 17 MÍNIMO, VOLTAJE 208-230, MONOFÁSICO, 60HZ, REFRIGERANTE R410A. SIN INSTALACIÓN, DOS AÑOS DE GARANTÍA INCLUYENDO EL COMPRESOR</t>
  </si>
  <si>
    <t>ACONDICIONADOR DE AIRE DE 18,000 BTU, CONSOLA DE PARED, EFICIENCIA SEER 17 MÍNIMO, VOLTAJE 208- 230, MONOFÁSICO, 60HZ, REFRIGERANTE R410A. SIN INSTALACIÓN, DOS AÑOS DE GARANTÍA INCLUYENDO EL COMPRESOR</t>
  </si>
  <si>
    <t>ACONDICIONADOR DE AIRE DE 12,000 BTU, CONSOLA DE PARED, EFICIENCIA SEER 17 MÍNIMO, VOLTAJE 208- 230, MONOFÁSICO, 60HZ, REFRIGERANTE R410A. SIN INSTALACIÓN, DOS AÑOS DE GARANTÍA INCLUYENDO EL COMPRESOR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</si>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</sst>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4" borderId="1" xfId="0" applyNumberFormat="1" applyFont="1" applyFill="1" applyBorder="1" applyAlignment="1">
      <alignment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vertical="center" wrapText="1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 applyProtection="1">
      <alignment vertical="center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3" fontId="12" fillId="4" borderId="21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 applyProtection="1">
      <alignment vertical="center"/>
      <protection locked="0"/>
    </xf>
    <xf numFmtId="9" fontId="9" fillId="2" borderId="21" xfId="0" applyNumberFormat="1" applyFont="1" applyFill="1" applyBorder="1" applyAlignment="1" applyProtection="1">
      <alignment horizontal="center" vertical="center"/>
      <protection locked="0"/>
    </xf>
    <xf numFmtId="164" fontId="9" fillId="4" borderId="21" xfId="0" applyNumberFormat="1" applyFont="1" applyFill="1" applyBorder="1" applyAlignment="1">
      <alignment vertical="center"/>
    </xf>
    <xf numFmtId="0" fontId="10" fillId="4" borderId="8" xfId="0" applyFont="1" applyFill="1" applyBorder="1" applyAlignment="1">
      <alignment horizontal="right" vertical="center"/>
    </xf>
    <xf numFmtId="0" fontId="9" fillId="4" borderId="25" xfId="0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vertical="center"/>
    </xf>
    <xf numFmtId="0" fontId="9" fillId="4" borderId="27" xfId="0" applyFont="1" applyFill="1" applyBorder="1" applyAlignment="1">
      <alignment horizontal="center" vertical="center"/>
    </xf>
    <xf numFmtId="164" fontId="9" fillId="4" borderId="28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3" xfId="0" applyNumberFormat="1" applyFont="1" applyFill="1" applyBorder="1" applyAlignment="1">
      <alignment horizontal="center" vertical="center"/>
    </xf>
    <xf numFmtId="164" fontId="9" fillId="4" borderId="24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0" fillId="4" borderId="16" xfId="0" applyNumberFormat="1" applyFont="1" applyFill="1" applyBorder="1" applyAlignment="1">
      <alignment horizontal="center" vertical="center"/>
    </xf>
    <xf numFmtId="164" fontId="10" fillId="4" borderId="17" xfId="0" applyNumberFormat="1" applyFont="1" applyFill="1" applyBorder="1" applyAlignment="1">
      <alignment horizontal="center" vertical="center"/>
    </xf>
    <xf numFmtId="164" fontId="10" fillId="4" borderId="19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2293258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topLeftCell="B9" zoomScale="90" zoomScaleNormal="90" zoomScaleSheetLayoutView="100" workbookViewId="0">
      <selection activeCell="H11" sqref="H11"/>
    </sheetView>
  </sheetViews>
  <sheetFormatPr baseColWidth="10" defaultColWidth="11.42578125" defaultRowHeight="15" x14ac:dyDescent="0.25"/>
  <cols>
    <col min="1" max="1" width="11.140625" customWidth="1"/>
    <col min="2" max="2" width="45.42578125" customWidth="1"/>
    <col min="3" max="3" width="12.7109375" customWidth="1"/>
    <col min="4" max="4" width="53.140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30.7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8.75" customHeight="1" x14ac:dyDescent="0.25">
      <c r="A4" s="81" t="s">
        <v>1</v>
      </c>
      <c r="B4" s="81"/>
      <c r="C4" s="8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6" t="s">
        <v>2</v>
      </c>
      <c r="B6" s="77"/>
      <c r="C6" s="72" t="s">
        <v>3</v>
      </c>
      <c r="D6" s="73"/>
      <c r="E6" s="73"/>
      <c r="F6" s="73"/>
      <c r="G6" s="73"/>
      <c r="H6" s="74"/>
      <c r="I6" s="77" t="s">
        <v>4</v>
      </c>
      <c r="J6" s="77"/>
      <c r="K6" s="3"/>
      <c r="L6" s="83" t="s">
        <v>5</v>
      </c>
      <c r="M6" s="83"/>
      <c r="N6" s="84"/>
    </row>
    <row r="7" spans="1:14" ht="45" customHeight="1" x14ac:dyDescent="0.25">
      <c r="A7" s="80" t="s">
        <v>6</v>
      </c>
      <c r="B7" s="78"/>
      <c r="C7" s="75"/>
      <c r="D7" s="75"/>
      <c r="E7" s="75"/>
      <c r="F7" s="75"/>
      <c r="G7" s="75"/>
      <c r="H7" s="75"/>
      <c r="I7" s="78" t="s">
        <v>7</v>
      </c>
      <c r="J7" s="78"/>
      <c r="K7" s="4"/>
      <c r="L7" s="34"/>
      <c r="M7" s="34"/>
      <c r="N7" s="35"/>
    </row>
    <row r="8" spans="1:14" ht="45" customHeight="1" x14ac:dyDescent="0.25">
      <c r="A8" s="82" t="s">
        <v>8</v>
      </c>
      <c r="B8" s="79"/>
      <c r="C8" s="36"/>
      <c r="D8" s="36"/>
      <c r="E8" s="36"/>
      <c r="F8" s="36"/>
      <c r="G8" s="36"/>
      <c r="H8" s="36"/>
      <c r="I8" s="79" t="s">
        <v>9</v>
      </c>
      <c r="J8" s="79"/>
      <c r="K8" s="5"/>
      <c r="L8" s="36"/>
      <c r="M8" s="36"/>
      <c r="N8" s="37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8" t="s">
        <v>10</v>
      </c>
      <c r="B10" s="38" t="s">
        <v>11</v>
      </c>
      <c r="C10" s="38"/>
      <c r="D10" s="38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/>
      <c r="L10" s="29" t="s">
        <v>18</v>
      </c>
      <c r="M10" s="29"/>
      <c r="N10" s="30" t="s">
        <v>19</v>
      </c>
    </row>
    <row r="11" spans="1:14" ht="81.75" customHeight="1" x14ac:dyDescent="0.25">
      <c r="A11" s="24">
        <v>1</v>
      </c>
      <c r="B11" s="39" t="s">
        <v>20</v>
      </c>
      <c r="C11" s="39"/>
      <c r="D11" s="39"/>
      <c r="E11" s="16"/>
      <c r="F11" s="18" t="s">
        <v>21</v>
      </c>
      <c r="G11" s="19">
        <v>2</v>
      </c>
      <c r="H11" s="20"/>
      <c r="I11" s="21">
        <v>0.18</v>
      </c>
      <c r="J11" s="22">
        <f>H11*I11</f>
        <v>0</v>
      </c>
      <c r="K11" s="22">
        <f>J11*G11</f>
        <v>0</v>
      </c>
      <c r="L11" s="22">
        <f>H11+J11</f>
        <v>0</v>
      </c>
      <c r="M11" s="22">
        <f>G11*H11</f>
        <v>0</v>
      </c>
      <c r="N11" s="25">
        <f>G11*L11</f>
        <v>0</v>
      </c>
    </row>
    <row r="12" spans="1:14" ht="75.75" customHeight="1" x14ac:dyDescent="0.25">
      <c r="A12" s="26">
        <v>2</v>
      </c>
      <c r="B12" s="33" t="s">
        <v>22</v>
      </c>
      <c r="C12" s="33"/>
      <c r="D12" s="33"/>
      <c r="E12" s="17"/>
      <c r="F12" s="9" t="s">
        <v>21</v>
      </c>
      <c r="G12" s="10">
        <v>3</v>
      </c>
      <c r="H12" s="11"/>
      <c r="I12" s="12">
        <v>0.18</v>
      </c>
      <c r="J12" s="13">
        <f t="shared" ref="J12:J16" si="0">H12*I12</f>
        <v>0</v>
      </c>
      <c r="K12" s="13">
        <f t="shared" ref="K12:K16" si="1">J12*G12</f>
        <v>0</v>
      </c>
      <c r="L12" s="13">
        <f t="shared" ref="L12:L16" si="2">H12+J12</f>
        <v>0</v>
      </c>
      <c r="M12" s="13">
        <f t="shared" ref="M12:M16" si="3">G12*H12</f>
        <v>0</v>
      </c>
      <c r="N12" s="27">
        <f t="shared" ref="N12:N16" si="4">G12*L12</f>
        <v>0</v>
      </c>
    </row>
    <row r="13" spans="1:14" ht="74.25" customHeight="1" x14ac:dyDescent="0.25">
      <c r="A13" s="26">
        <v>3</v>
      </c>
      <c r="B13" s="70" t="s">
        <v>23</v>
      </c>
      <c r="C13" s="70"/>
      <c r="D13" s="70"/>
      <c r="E13" s="17"/>
      <c r="F13" s="9" t="s">
        <v>21</v>
      </c>
      <c r="G13" s="10">
        <v>4</v>
      </c>
      <c r="H13" s="11"/>
      <c r="I13" s="12">
        <v>0.18</v>
      </c>
      <c r="J13" s="13">
        <f t="shared" si="0"/>
        <v>0</v>
      </c>
      <c r="K13" s="13">
        <f t="shared" si="1"/>
        <v>0</v>
      </c>
      <c r="L13" s="13">
        <f t="shared" si="2"/>
        <v>0</v>
      </c>
      <c r="M13" s="13">
        <f t="shared" si="3"/>
        <v>0</v>
      </c>
      <c r="N13" s="27">
        <f t="shared" si="4"/>
        <v>0</v>
      </c>
    </row>
    <row r="14" spans="1:14" ht="74.25" customHeight="1" x14ac:dyDescent="0.25">
      <c r="A14" s="26">
        <v>4</v>
      </c>
      <c r="B14" s="70" t="s">
        <v>24</v>
      </c>
      <c r="C14" s="70"/>
      <c r="D14" s="70"/>
      <c r="E14" s="17"/>
      <c r="F14" s="9" t="s">
        <v>21</v>
      </c>
      <c r="G14" s="10">
        <v>4</v>
      </c>
      <c r="H14" s="11"/>
      <c r="I14" s="12">
        <v>0.18</v>
      </c>
      <c r="J14" s="13">
        <f t="shared" si="0"/>
        <v>0</v>
      </c>
      <c r="K14" s="13">
        <f t="shared" si="1"/>
        <v>0</v>
      </c>
      <c r="L14" s="13">
        <f t="shared" si="2"/>
        <v>0</v>
      </c>
      <c r="M14" s="13">
        <f t="shared" si="3"/>
        <v>0</v>
      </c>
      <c r="N14" s="27">
        <f t="shared" si="4"/>
        <v>0</v>
      </c>
    </row>
    <row r="15" spans="1:14" ht="75" customHeight="1" x14ac:dyDescent="0.25">
      <c r="A15" s="26">
        <v>5</v>
      </c>
      <c r="B15" s="70" t="s">
        <v>25</v>
      </c>
      <c r="C15" s="70"/>
      <c r="D15" s="70"/>
      <c r="E15" s="17"/>
      <c r="F15" s="9" t="s">
        <v>21</v>
      </c>
      <c r="G15" s="10">
        <v>5</v>
      </c>
      <c r="H15" s="11"/>
      <c r="I15" s="12">
        <v>0.18</v>
      </c>
      <c r="J15" s="13">
        <f t="shared" si="0"/>
        <v>0</v>
      </c>
      <c r="K15" s="13">
        <f t="shared" si="1"/>
        <v>0</v>
      </c>
      <c r="L15" s="13">
        <f t="shared" si="2"/>
        <v>0</v>
      </c>
      <c r="M15" s="13">
        <f t="shared" si="3"/>
        <v>0</v>
      </c>
      <c r="N15" s="27">
        <f t="shared" si="4"/>
        <v>0</v>
      </c>
    </row>
    <row r="16" spans="1:14" ht="75" customHeight="1" x14ac:dyDescent="0.25">
      <c r="A16" s="26">
        <v>6</v>
      </c>
      <c r="B16" s="70" t="s">
        <v>26</v>
      </c>
      <c r="C16" s="70"/>
      <c r="D16" s="70"/>
      <c r="E16" s="17"/>
      <c r="F16" s="9" t="s">
        <v>21</v>
      </c>
      <c r="G16" s="10">
        <v>6</v>
      </c>
      <c r="H16" s="11"/>
      <c r="I16" s="12">
        <v>0.18</v>
      </c>
      <c r="J16" s="13">
        <f t="shared" si="0"/>
        <v>0</v>
      </c>
      <c r="K16" s="13">
        <f t="shared" si="1"/>
        <v>0</v>
      </c>
      <c r="L16" s="13">
        <f t="shared" si="2"/>
        <v>0</v>
      </c>
      <c r="M16" s="13">
        <f t="shared" si="3"/>
        <v>0</v>
      </c>
      <c r="N16" s="27">
        <f t="shared" si="4"/>
        <v>0</v>
      </c>
    </row>
    <row r="17" spans="1:14" ht="45" customHeight="1" x14ac:dyDescent="0.25">
      <c r="A17" s="61" t="s">
        <v>27</v>
      </c>
      <c r="B17" s="62"/>
      <c r="C17" s="62"/>
      <c r="D17" s="62"/>
      <c r="E17" s="62"/>
      <c r="F17" s="62"/>
      <c r="G17" s="62"/>
      <c r="H17" s="62"/>
      <c r="I17" s="62"/>
      <c r="J17" s="62"/>
      <c r="K17" s="14"/>
      <c r="L17" s="59">
        <f>SUM(M11:M16)</f>
        <v>0</v>
      </c>
      <c r="M17" s="59"/>
      <c r="N17" s="60"/>
    </row>
    <row r="18" spans="1:14" ht="42" customHeight="1" x14ac:dyDescent="0.25">
      <c r="A18" s="63" t="s">
        <v>28</v>
      </c>
      <c r="B18" s="64"/>
      <c r="C18" s="64"/>
      <c r="D18" s="64"/>
      <c r="E18" s="64"/>
      <c r="F18" s="64"/>
      <c r="G18" s="64"/>
      <c r="H18" s="64"/>
      <c r="I18" s="64"/>
      <c r="J18" s="64"/>
      <c r="K18" s="23"/>
      <c r="L18" s="57">
        <f>SUM(K11:K16)</f>
        <v>0</v>
      </c>
      <c r="M18" s="57"/>
      <c r="N18" s="58"/>
    </row>
    <row r="19" spans="1:14" ht="42.75" customHeight="1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 ht="57.75" customHeight="1" x14ac:dyDescent="0.25">
      <c r="A20" s="49" t="s">
        <v>29</v>
      </c>
      <c r="B20" s="50"/>
      <c r="C20" s="50"/>
      <c r="D20" s="50"/>
      <c r="E20" s="46"/>
      <c r="F20" s="47"/>
      <c r="G20" s="47"/>
      <c r="H20" s="48"/>
      <c r="I20" s="31" t="s">
        <v>30</v>
      </c>
      <c r="J20" s="32"/>
      <c r="K20" s="15"/>
      <c r="L20" s="67">
        <f>L17+L18</f>
        <v>0</v>
      </c>
      <c r="M20" s="68"/>
      <c r="N20" s="69"/>
    </row>
    <row r="21" spans="1:14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</row>
    <row r="23" spans="1:14" x14ac:dyDescent="0.25">
      <c r="A23" s="51" t="s">
        <v>31</v>
      </c>
      <c r="B23" s="52"/>
      <c r="C23" s="52"/>
      <c r="D23" s="52"/>
      <c r="E23" s="52"/>
      <c r="F23" s="52"/>
      <c r="G23" s="52"/>
      <c r="H23" s="52"/>
      <c r="I23" s="40" t="s">
        <v>32</v>
      </c>
      <c r="J23" s="40"/>
      <c r="K23" s="40"/>
      <c r="L23" s="40"/>
      <c r="M23" s="40"/>
      <c r="N23" s="41"/>
    </row>
    <row r="24" spans="1:14" x14ac:dyDescent="0.25">
      <c r="A24" s="53"/>
      <c r="B24" s="54"/>
      <c r="C24" s="54"/>
      <c r="D24" s="54"/>
      <c r="E24" s="54"/>
      <c r="F24" s="54"/>
      <c r="G24" s="54"/>
      <c r="H24" s="54"/>
      <c r="I24" s="42"/>
      <c r="J24" s="42"/>
      <c r="K24" s="42"/>
      <c r="L24" s="42"/>
      <c r="M24" s="42"/>
      <c r="N24" s="43"/>
    </row>
    <row r="25" spans="1:14" x14ac:dyDescent="0.25">
      <c r="A25" s="53"/>
      <c r="B25" s="54"/>
      <c r="C25" s="54"/>
      <c r="D25" s="54"/>
      <c r="E25" s="54"/>
      <c r="F25" s="54"/>
      <c r="G25" s="54"/>
      <c r="H25" s="54"/>
      <c r="I25" s="42"/>
      <c r="J25" s="42"/>
      <c r="K25" s="42"/>
      <c r="L25" s="42"/>
      <c r="M25" s="42"/>
      <c r="N25" s="43"/>
    </row>
    <row r="26" spans="1:14" x14ac:dyDescent="0.25">
      <c r="A26" s="53"/>
      <c r="B26" s="54"/>
      <c r="C26" s="54"/>
      <c r="D26" s="54"/>
      <c r="E26" s="54"/>
      <c r="F26" s="54"/>
      <c r="G26" s="54"/>
      <c r="H26" s="54"/>
      <c r="I26" s="42"/>
      <c r="J26" s="42"/>
      <c r="K26" s="42"/>
      <c r="L26" s="42"/>
      <c r="M26" s="42"/>
      <c r="N26" s="43"/>
    </row>
    <row r="27" spans="1:14" x14ac:dyDescent="0.25">
      <c r="A27" s="55"/>
      <c r="B27" s="56"/>
      <c r="C27" s="56"/>
      <c r="D27" s="56"/>
      <c r="E27" s="56"/>
      <c r="F27" s="56"/>
      <c r="G27" s="56"/>
      <c r="H27" s="56"/>
      <c r="I27" s="44"/>
      <c r="J27" s="44"/>
      <c r="K27" s="44"/>
      <c r="L27" s="44"/>
      <c r="M27" s="44"/>
      <c r="N27" s="45"/>
    </row>
    <row r="41" spans="7:7" x14ac:dyDescent="0.25">
      <c r="G41" s="8"/>
    </row>
  </sheetData>
  <sheetProtection sheet="1" objects="1" scenarios="1"/>
  <mergeCells count="34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I23:N27"/>
    <mergeCell ref="E20:H20"/>
    <mergeCell ref="A20:D20"/>
    <mergeCell ref="A23:H27"/>
    <mergeCell ref="L18:N18"/>
    <mergeCell ref="A18:J18"/>
    <mergeCell ref="A19:N19"/>
    <mergeCell ref="A21:N21"/>
    <mergeCell ref="A22:N22"/>
    <mergeCell ref="L20:N20"/>
    <mergeCell ref="I20:J20"/>
    <mergeCell ref="B12:D12"/>
    <mergeCell ref="L7:N7"/>
    <mergeCell ref="L8:N8"/>
    <mergeCell ref="B10:D10"/>
    <mergeCell ref="B11:D11"/>
    <mergeCell ref="L17:N17"/>
    <mergeCell ref="A17:J17"/>
    <mergeCell ref="B13:D13"/>
    <mergeCell ref="B14:D14"/>
    <mergeCell ref="B15:D15"/>
    <mergeCell ref="B16:D16"/>
  </mergeCells>
  <dataValidations count="1">
    <dataValidation type="decimal" allowBlank="1" showInputMessage="1" showErrorMessage="1" errorTitle="ALERTA" error="EN ESTA CELDA SOLO ES PERMITIDO DÍGITOS NUMÉRICOS" sqref="I11:I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BE677B80-AC69-40EB-9BE2-CFD6224A1A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2025-02-13T17:34:18Z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