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bmorillo\OneDrive - Poder Judicial RD\Escritorio\2025\CM\CM-2025-033 ADQ. ARTICULOS PROMOCIONALES PARA GH, DIRIGIDO A MIPYMES\Editables\Anexos\"/>
    </mc:Choice>
  </mc:AlternateContent>
  <xr:revisionPtr revIDLastSave="0" documentId="8_{77F92458-C09D-42E6-A6A2-9B3E792A571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L13" i="5" s="1"/>
  <c r="N13" i="5" s="1"/>
  <c r="M13" i="5"/>
  <c r="J14" i="5"/>
  <c r="L14" i="5" s="1"/>
  <c r="N14" i="5" s="1"/>
  <c r="K14" i="5"/>
  <c r="M14" i="5"/>
  <c r="J15" i="5"/>
  <c r="K15" i="5"/>
  <c r="L15" i="5"/>
  <c r="N15" i="5" s="1"/>
  <c r="M15" i="5"/>
  <c r="J16" i="5"/>
  <c r="K16" i="5"/>
  <c r="L16" i="5"/>
  <c r="N16" i="5" s="1"/>
  <c r="M16" i="5"/>
  <c r="J17" i="5"/>
  <c r="K17" i="5" s="1"/>
  <c r="M17" i="5"/>
  <c r="J18" i="5"/>
  <c r="L18" i="5" s="1"/>
  <c r="N18" i="5" s="1"/>
  <c r="M18" i="5"/>
  <c r="J12" i="5"/>
  <c r="K12" i="5" s="1"/>
  <c r="M12" i="5"/>
  <c r="K13" i="5" l="1"/>
  <c r="L19" i="5"/>
  <c r="K18" i="5"/>
  <c r="L17" i="5"/>
  <c r="N17" i="5" s="1"/>
  <c r="L12" i="5"/>
  <c r="N12" i="5" s="1"/>
  <c r="L20" i="5" l="1"/>
  <c r="L22" i="5" s="1"/>
</calcChain>
</file>

<file path=xl/sharedStrings.xml><?xml version="1.0" encoding="utf-8"?>
<sst xmlns="http://schemas.openxmlformats.org/spreadsheetml/2006/main" count="37" uniqueCount="31">
  <si>
    <t>SNCC.F.033-OFERTA ECONÓMICA</t>
  </si>
  <si>
    <t>Título del Proceso:</t>
  </si>
  <si>
    <t>ADQUISICIÓN DE ARTÍCULOS PROMOCIONALES PARA ACTIVIDADES DE LA DIRECCIÓN DE GESTIÓN HUMANA DEL PODER JUDICIAL, DIRIGIDO A MIPYMES</t>
  </si>
  <si>
    <t>No. Expediente:</t>
  </si>
  <si>
    <t>CM-2025-033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</si>
  <si>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</si>
  <si>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</si>
  <si>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</si>
  <si>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</si>
  <si>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</si>
  <si>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</si>
  <si>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</si>
  <si>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</si>
  <si>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</si>
  <si>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</si>
  <si>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</si>
  <si>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</si>
  <si>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</si>
  <si>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</si>
  <si>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ENVOLTURA: CAJA RÍGIDA IMANTADA. PERSONALIZACIÓN: DTF UV (DISEÑO INTERIOR Y EXTERIOR), INCLUYE LAZO DECORATIVO, PAPEL DECORATIVO EN EL INTERIOR.</t>
  </si>
  <si>
    <t>UNIDAD</t>
  </si>
  <si>
    <t>CARGADOR PORTÁTIL: BANCO DE ENERGÍA (POWER BANK) 10000 MAH, BATERÍA EXTERNA CARGA RÁPIDA 20 W PD, CARGADOR PORTÁTIL CON CABLE TIPO C, 3 SALIDAS USB DE ALTA VELOCIDAD COMPATIBLE PARA IPHONE, SAMSUNG XIAOMI HUAWEI, IPAD.</t>
  </si>
  <si>
    <t>TERMO DE ACERO INOXIDABLE: ACERO INOXIDABLE, CON DOBLE CAPA, DE 16 A 17 OZ, PARA BEBIDAS FRÍAS Y CALIENTES, PERSONALIZADO CON SUBLIMACIÓN FULL COLOR.</t>
  </si>
  <si>
    <t>LAPICEROS EN METAL. PERSONALIZACIÓN: DTF UV O GRABADO LASER EN UNA POSICIÓN.</t>
  </si>
  <si>
    <t>SOMBRILLAS, MANUAL O AUTOMÁTICO, TAMAÑO 54´´ ARCO, VARILLA 27.5´´ LARGO, CON FORRO INCLUIDO. PERSONALIZACIÓN: DTF | SUBLIMACIÓN FULL COLOR UNA POSICIÓN EN 2 PANELES.</t>
  </si>
  <si>
    <t>BOLSAS DE ALGODÓN O CANVA DE 16 X 15 PULGADAS, BOLSA DE TELA LIGERA Y MEDIANA REUTILIZABLE. PERSONALIZADAS CON SUBLIMACIÓN FULL COLOR.</t>
  </si>
  <si>
    <t>TAZAS EN CERÁMICA, DE 11OZ. PERSONALIZACIÓN EN SUBLIMACIÓN FULL COLOR/DTF.</t>
  </si>
  <si>
    <t>TOTAL ITBIS</t>
  </si>
  <si>
    <t>VALOR DE LA OFERTA EN LETRAS 
(DEBE CONTENER LOS IMPUESTOS INCLUIDOS)</t>
  </si>
  <si>
    <t>VALOR DE LA OFERTA EN 
NÚMEROS EN RD$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</si>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</sst>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4" fillId="3" borderId="2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 applyProtection="1">
      <alignment vertical="center"/>
      <protection locked="0"/>
    </xf>
    <xf numFmtId="9" fontId="10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>
      <alignment vertical="center"/>
    </xf>
    <xf numFmtId="0" fontId="11" fillId="4" borderId="12" xfId="0" applyFont="1" applyFill="1" applyBorder="1" applyAlignment="1">
      <alignment horizontal="right" vertical="center"/>
    </xf>
    <xf numFmtId="0" fontId="11" fillId="4" borderId="14" xfId="0" applyFont="1" applyFill="1" applyBorder="1" applyAlignment="1">
      <alignment horizontal="right" vertical="center"/>
    </xf>
    <xf numFmtId="0" fontId="11" fillId="4" borderId="1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164" fontId="0" fillId="0" borderId="0" xfId="0" applyNumberFormat="1"/>
    <xf numFmtId="43" fontId="0" fillId="0" borderId="0" xfId="0" applyNumberFormat="1"/>
    <xf numFmtId="0" fontId="10" fillId="2" borderId="33" xfId="0" applyFont="1" applyFill="1" applyBorder="1" applyAlignment="1" applyProtection="1">
      <alignment vertical="center" wrapText="1"/>
      <protection locked="0"/>
    </xf>
    <xf numFmtId="0" fontId="13" fillId="4" borderId="33" xfId="0" applyFont="1" applyFill="1" applyBorder="1" applyAlignment="1">
      <alignment horizontal="center" vertical="center" wrapText="1"/>
    </xf>
    <xf numFmtId="3" fontId="13" fillId="4" borderId="33" xfId="0" applyNumberFormat="1" applyFont="1" applyFill="1" applyBorder="1" applyAlignment="1">
      <alignment horizontal="center" vertical="center" wrapText="1"/>
    </xf>
    <xf numFmtId="164" fontId="10" fillId="2" borderId="33" xfId="0" applyNumberFormat="1" applyFont="1" applyFill="1" applyBorder="1" applyAlignment="1" applyProtection="1">
      <alignment vertical="center"/>
      <protection locked="0"/>
    </xf>
    <xf numFmtId="9" fontId="10" fillId="2" borderId="33" xfId="0" applyNumberFormat="1" applyFont="1" applyFill="1" applyBorder="1" applyAlignment="1" applyProtection="1">
      <alignment horizontal="center" vertical="center"/>
      <protection locked="0"/>
    </xf>
    <xf numFmtId="164" fontId="10" fillId="4" borderId="33" xfId="0" applyNumberFormat="1" applyFont="1" applyFill="1" applyBorder="1" applyAlignment="1">
      <alignment vertical="center"/>
    </xf>
    <xf numFmtId="164" fontId="10" fillId="4" borderId="34" xfId="0" applyNumberFormat="1" applyFont="1" applyFill="1" applyBorder="1" applyAlignment="1">
      <alignment vertical="center"/>
    </xf>
    <xf numFmtId="164" fontId="10" fillId="4" borderId="36" xfId="0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31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22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164" fontId="10" fillId="4" borderId="14" xfId="0" applyNumberFormat="1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18" xfId="0" applyNumberFormat="1" applyFont="1" applyFill="1" applyBorder="1" applyAlignment="1">
      <alignment horizontal="center"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right" vertical="center"/>
    </xf>
    <xf numFmtId="0" fontId="11" fillId="4" borderId="28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39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11" fillId="4" borderId="30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left" vertical="center" wrapText="1"/>
    </xf>
    <xf numFmtId="0" fontId="10" fillId="4" borderId="32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83341</xdr:rowOff>
    </xdr:from>
    <xdr:to>
      <xdr:col>1</xdr:col>
      <xdr:colOff>2255159</xdr:colOff>
      <xdr:row>2</xdr:row>
      <xdr:rowOff>340517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341"/>
          <a:ext cx="2969534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zoomScale="80" zoomScaleNormal="80" zoomScaleSheetLayoutView="100" workbookViewId="0">
      <selection activeCell="I16" sqref="I16"/>
    </sheetView>
  </sheetViews>
  <sheetFormatPr baseColWidth="10" defaultColWidth="11.42578125" defaultRowHeight="15" x14ac:dyDescent="0.25"/>
  <cols>
    <col min="1" max="1" width="11.14062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30.75" customHeigh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18.75" customHeight="1" x14ac:dyDescent="0.25">
      <c r="A4" s="22" t="s">
        <v>0</v>
      </c>
      <c r="B4" s="22"/>
      <c r="C4" s="2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8.5" customHeight="1" x14ac:dyDescent="0.25">
      <c r="A6" s="90" t="s">
        <v>1</v>
      </c>
      <c r="B6" s="91"/>
      <c r="C6" s="77" t="s">
        <v>2</v>
      </c>
      <c r="D6" s="78"/>
      <c r="E6" s="78"/>
      <c r="F6" s="78"/>
      <c r="G6" s="78"/>
      <c r="H6" s="79"/>
      <c r="I6" s="82" t="s">
        <v>3</v>
      </c>
      <c r="J6" s="82"/>
      <c r="K6" s="3"/>
      <c r="L6" s="85" t="s">
        <v>4</v>
      </c>
      <c r="M6" s="85"/>
      <c r="N6" s="86"/>
    </row>
    <row r="7" spans="1:14" ht="45" customHeight="1" x14ac:dyDescent="0.25">
      <c r="A7" s="92" t="s">
        <v>5</v>
      </c>
      <c r="B7" s="93"/>
      <c r="C7" s="80"/>
      <c r="D7" s="80"/>
      <c r="E7" s="80"/>
      <c r="F7" s="80"/>
      <c r="G7" s="80"/>
      <c r="H7" s="80"/>
      <c r="I7" s="83" t="s">
        <v>6</v>
      </c>
      <c r="J7" s="83"/>
      <c r="K7" s="4"/>
      <c r="L7" s="87"/>
      <c r="M7" s="87"/>
      <c r="N7" s="88"/>
    </row>
    <row r="8" spans="1:14" ht="45" customHeight="1" thickBot="1" x14ac:dyDescent="0.3">
      <c r="A8" s="94" t="s">
        <v>7</v>
      </c>
      <c r="B8" s="95"/>
      <c r="C8" s="81"/>
      <c r="D8" s="81"/>
      <c r="E8" s="81"/>
      <c r="F8" s="81"/>
      <c r="G8" s="81"/>
      <c r="H8" s="81"/>
      <c r="I8" s="84" t="s">
        <v>8</v>
      </c>
      <c r="J8" s="84"/>
      <c r="K8" s="5"/>
      <c r="L8" s="81"/>
      <c r="M8" s="81"/>
      <c r="N8" s="89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12" t="s">
        <v>9</v>
      </c>
      <c r="B10" s="96" t="s">
        <v>10</v>
      </c>
      <c r="C10" s="96"/>
      <c r="D10" s="96"/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8"/>
      <c r="L10" s="8" t="s">
        <v>17</v>
      </c>
      <c r="M10" s="8"/>
      <c r="N10" s="9" t="s">
        <v>18</v>
      </c>
    </row>
    <row r="11" spans="1:14" ht="6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61.5" customHeight="1" x14ac:dyDescent="0.25">
      <c r="A12" s="73">
        <v>1</v>
      </c>
      <c r="B12" s="72" t="s">
        <v>19</v>
      </c>
      <c r="C12" s="72"/>
      <c r="D12" s="72"/>
      <c r="E12" s="25"/>
      <c r="F12" s="26" t="s">
        <v>20</v>
      </c>
      <c r="G12" s="27">
        <v>33</v>
      </c>
      <c r="H12" s="28"/>
      <c r="I12" s="29">
        <v>0.18</v>
      </c>
      <c r="J12" s="30">
        <f>H12*I12</f>
        <v>0</v>
      </c>
      <c r="K12" s="30">
        <f>J12*G12</f>
        <v>0</v>
      </c>
      <c r="L12" s="30">
        <f>H12+J12</f>
        <v>0</v>
      </c>
      <c r="M12" s="30">
        <f>G12*H12</f>
        <v>0</v>
      </c>
      <c r="N12" s="31">
        <f>G12*L12</f>
        <v>0</v>
      </c>
    </row>
    <row r="13" spans="1:14" ht="99" customHeight="1" x14ac:dyDescent="0.25">
      <c r="A13" s="74"/>
      <c r="B13" s="34" t="s">
        <v>21</v>
      </c>
      <c r="C13" s="35"/>
      <c r="D13" s="36"/>
      <c r="E13" s="13"/>
      <c r="F13" s="14" t="s">
        <v>20</v>
      </c>
      <c r="G13" s="15">
        <v>233</v>
      </c>
      <c r="H13" s="16"/>
      <c r="I13" s="17">
        <v>0.18</v>
      </c>
      <c r="J13" s="18">
        <f t="shared" ref="J13:J16" si="0">H13*I13</f>
        <v>0</v>
      </c>
      <c r="K13" s="18">
        <f t="shared" ref="K13:K16" si="1">J13*G13</f>
        <v>0</v>
      </c>
      <c r="L13" s="18">
        <f t="shared" ref="L13:L16" si="2">H13+J13</f>
        <v>0</v>
      </c>
      <c r="M13" s="18">
        <f t="shared" ref="M13:M16" si="3">G13*H13</f>
        <v>0</v>
      </c>
      <c r="N13" s="32">
        <f t="shared" ref="N13:N16" si="4">G13*L13</f>
        <v>0</v>
      </c>
    </row>
    <row r="14" spans="1:14" ht="74.25" customHeight="1" x14ac:dyDescent="0.25">
      <c r="A14" s="74"/>
      <c r="B14" s="34" t="s">
        <v>22</v>
      </c>
      <c r="C14" s="35"/>
      <c r="D14" s="36"/>
      <c r="E14" s="13"/>
      <c r="F14" s="14" t="s">
        <v>20</v>
      </c>
      <c r="G14" s="15">
        <v>340</v>
      </c>
      <c r="H14" s="16"/>
      <c r="I14" s="17">
        <v>0.18</v>
      </c>
      <c r="J14" s="18">
        <f t="shared" si="0"/>
        <v>0</v>
      </c>
      <c r="K14" s="18">
        <f t="shared" si="1"/>
        <v>0</v>
      </c>
      <c r="L14" s="18">
        <f t="shared" si="2"/>
        <v>0</v>
      </c>
      <c r="M14" s="18">
        <f t="shared" si="3"/>
        <v>0</v>
      </c>
      <c r="N14" s="32">
        <f t="shared" si="4"/>
        <v>0</v>
      </c>
    </row>
    <row r="15" spans="1:14" ht="62.25" customHeight="1" x14ac:dyDescent="0.25">
      <c r="A15" s="74"/>
      <c r="B15" s="34" t="s">
        <v>23</v>
      </c>
      <c r="C15" s="35"/>
      <c r="D15" s="36"/>
      <c r="E15" s="13"/>
      <c r="F15" s="14" t="s">
        <v>20</v>
      </c>
      <c r="G15" s="15">
        <v>340</v>
      </c>
      <c r="H15" s="16"/>
      <c r="I15" s="17">
        <v>0.18</v>
      </c>
      <c r="J15" s="18">
        <f t="shared" si="0"/>
        <v>0</v>
      </c>
      <c r="K15" s="18">
        <f t="shared" si="1"/>
        <v>0</v>
      </c>
      <c r="L15" s="18">
        <f t="shared" si="2"/>
        <v>0</v>
      </c>
      <c r="M15" s="18">
        <f t="shared" si="3"/>
        <v>0</v>
      </c>
      <c r="N15" s="32">
        <f t="shared" si="4"/>
        <v>0</v>
      </c>
    </row>
    <row r="16" spans="1:14" ht="84" customHeight="1" x14ac:dyDescent="0.25">
      <c r="A16" s="74"/>
      <c r="B16" s="34" t="s">
        <v>24</v>
      </c>
      <c r="C16" s="35"/>
      <c r="D16" s="36"/>
      <c r="E16" s="13"/>
      <c r="F16" s="14" t="s">
        <v>20</v>
      </c>
      <c r="G16" s="15">
        <v>340</v>
      </c>
      <c r="H16" s="16"/>
      <c r="I16" s="17">
        <v>0.18</v>
      </c>
      <c r="J16" s="18">
        <f t="shared" si="0"/>
        <v>0</v>
      </c>
      <c r="K16" s="18">
        <f t="shared" si="1"/>
        <v>0</v>
      </c>
      <c r="L16" s="18">
        <f t="shared" si="2"/>
        <v>0</v>
      </c>
      <c r="M16" s="18">
        <f t="shared" si="3"/>
        <v>0</v>
      </c>
      <c r="N16" s="32">
        <f t="shared" si="4"/>
        <v>0</v>
      </c>
    </row>
    <row r="17" spans="1:14" ht="63.75" customHeight="1" x14ac:dyDescent="0.25">
      <c r="A17" s="74"/>
      <c r="B17" s="33" t="s">
        <v>25</v>
      </c>
      <c r="C17" s="33"/>
      <c r="D17" s="33"/>
      <c r="E17" s="13"/>
      <c r="F17" s="14" t="s">
        <v>20</v>
      </c>
      <c r="G17" s="15">
        <v>340</v>
      </c>
      <c r="H17" s="16"/>
      <c r="I17" s="17">
        <v>0.18</v>
      </c>
      <c r="J17" s="18">
        <f t="shared" ref="J17:J18" si="5">H17*I17</f>
        <v>0</v>
      </c>
      <c r="K17" s="18">
        <f t="shared" ref="K17:K18" si="6">J17*G17</f>
        <v>0</v>
      </c>
      <c r="L17" s="18">
        <f t="shared" ref="L17:L18" si="7">H17+J17</f>
        <v>0</v>
      </c>
      <c r="M17" s="18">
        <f t="shared" ref="M17:M18" si="8">G17*H17</f>
        <v>0</v>
      </c>
      <c r="N17" s="32">
        <f t="shared" ref="N17:N18" si="9">G17*L17</f>
        <v>0</v>
      </c>
    </row>
    <row r="18" spans="1:14" ht="57" customHeight="1" x14ac:dyDescent="0.25">
      <c r="A18" s="75"/>
      <c r="B18" s="33" t="s">
        <v>26</v>
      </c>
      <c r="C18" s="33"/>
      <c r="D18" s="33"/>
      <c r="E18" s="13"/>
      <c r="F18" s="14" t="s">
        <v>20</v>
      </c>
      <c r="G18" s="15">
        <v>340</v>
      </c>
      <c r="H18" s="16"/>
      <c r="I18" s="17">
        <v>0.18</v>
      </c>
      <c r="J18" s="18">
        <f t="shared" si="5"/>
        <v>0</v>
      </c>
      <c r="K18" s="18">
        <f t="shared" si="6"/>
        <v>0</v>
      </c>
      <c r="L18" s="18">
        <f t="shared" si="7"/>
        <v>0</v>
      </c>
      <c r="M18" s="18">
        <f t="shared" si="8"/>
        <v>0</v>
      </c>
      <c r="N18" s="32">
        <f t="shared" si="9"/>
        <v>0</v>
      </c>
    </row>
    <row r="19" spans="1:14" ht="45" customHeight="1" x14ac:dyDescent="0.25">
      <c r="A19" s="64"/>
      <c r="B19" s="65"/>
      <c r="C19" s="65"/>
      <c r="D19" s="65"/>
      <c r="E19" s="65"/>
      <c r="F19" s="65"/>
      <c r="G19" s="65"/>
      <c r="H19" s="65"/>
      <c r="I19" s="65"/>
      <c r="J19" s="66"/>
      <c r="K19" s="19"/>
      <c r="L19" s="55">
        <f>SUM(M12:M18)</f>
        <v>0</v>
      </c>
      <c r="M19" s="55"/>
      <c r="N19" s="56"/>
    </row>
    <row r="20" spans="1:14" ht="42" customHeight="1" x14ac:dyDescent="0.25">
      <c r="A20" s="67" t="s">
        <v>27</v>
      </c>
      <c r="B20" s="68"/>
      <c r="C20" s="68"/>
      <c r="D20" s="68"/>
      <c r="E20" s="68"/>
      <c r="F20" s="68"/>
      <c r="G20" s="68"/>
      <c r="H20" s="68"/>
      <c r="I20" s="68"/>
      <c r="J20" s="69"/>
      <c r="K20" s="20"/>
      <c r="L20" s="53">
        <f>SUM(K12:K18)</f>
        <v>0</v>
      </c>
      <c r="M20" s="53"/>
      <c r="N20" s="54"/>
    </row>
    <row r="21" spans="1:14" ht="12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2" spans="1:14" ht="57.75" customHeight="1" thickBot="1" x14ac:dyDescent="0.3">
      <c r="A22" s="70" t="s">
        <v>28</v>
      </c>
      <c r="B22" s="71"/>
      <c r="C22" s="71"/>
      <c r="D22" s="63"/>
      <c r="E22" s="44"/>
      <c r="F22" s="45"/>
      <c r="G22" s="45"/>
      <c r="H22" s="46"/>
      <c r="I22" s="62" t="s">
        <v>29</v>
      </c>
      <c r="J22" s="63"/>
      <c r="K22" s="21"/>
      <c r="L22" s="59">
        <f>L19+L20</f>
        <v>0</v>
      </c>
      <c r="M22" s="60"/>
      <c r="N22" s="61"/>
    </row>
    <row r="23" spans="1:14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4" ht="15.75" thickBot="1" x14ac:dyDescent="0.3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1:14" x14ac:dyDescent="0.25">
      <c r="A25" s="47"/>
      <c r="B25" s="48"/>
      <c r="C25" s="48"/>
      <c r="D25" s="48"/>
      <c r="E25" s="48"/>
      <c r="F25" s="48"/>
      <c r="G25" s="48"/>
      <c r="H25" s="48"/>
      <c r="I25" s="37" t="s">
        <v>30</v>
      </c>
      <c r="J25" s="37"/>
      <c r="K25" s="37"/>
      <c r="L25" s="37"/>
      <c r="M25" s="37"/>
      <c r="N25" s="38"/>
    </row>
    <row r="26" spans="1:14" x14ac:dyDescent="0.25">
      <c r="A26" s="49"/>
      <c r="B26" s="50"/>
      <c r="C26" s="50"/>
      <c r="D26" s="50"/>
      <c r="E26" s="50"/>
      <c r="F26" s="50"/>
      <c r="G26" s="50"/>
      <c r="H26" s="50"/>
      <c r="I26" s="39"/>
      <c r="J26" s="39"/>
      <c r="K26" s="39"/>
      <c r="L26" s="39"/>
      <c r="M26" s="39"/>
      <c r="N26" s="40"/>
    </row>
    <row r="27" spans="1:14" x14ac:dyDescent="0.25">
      <c r="A27" s="49"/>
      <c r="B27" s="50"/>
      <c r="C27" s="50"/>
      <c r="D27" s="50"/>
      <c r="E27" s="50"/>
      <c r="F27" s="50"/>
      <c r="G27" s="50"/>
      <c r="H27" s="50"/>
      <c r="I27" s="39"/>
      <c r="J27" s="39"/>
      <c r="K27" s="39"/>
      <c r="L27" s="39"/>
      <c r="M27" s="39"/>
      <c r="N27" s="40"/>
    </row>
    <row r="28" spans="1:14" x14ac:dyDescent="0.25">
      <c r="A28" s="49"/>
      <c r="B28" s="50"/>
      <c r="C28" s="50"/>
      <c r="D28" s="50"/>
      <c r="E28" s="50"/>
      <c r="F28" s="50"/>
      <c r="G28" s="50"/>
      <c r="H28" s="50"/>
      <c r="I28" s="39"/>
      <c r="J28" s="39"/>
      <c r="K28" s="39"/>
      <c r="L28" s="39"/>
      <c r="M28" s="39"/>
      <c r="N28" s="40"/>
    </row>
    <row r="29" spans="1:14" ht="15.75" thickBot="1" x14ac:dyDescent="0.3">
      <c r="A29" s="51"/>
      <c r="B29" s="52"/>
      <c r="C29" s="52"/>
      <c r="D29" s="52"/>
      <c r="E29" s="52"/>
      <c r="F29" s="52"/>
      <c r="G29" s="52"/>
      <c r="H29" s="52"/>
      <c r="I29" s="41"/>
      <c r="J29" s="41"/>
      <c r="K29" s="41"/>
      <c r="L29" s="41"/>
      <c r="M29" s="41"/>
      <c r="N29" s="42"/>
    </row>
    <row r="32" spans="1:14" x14ac:dyDescent="0.25">
      <c r="H32" s="23"/>
    </row>
    <row r="33" spans="7:8" x14ac:dyDescent="0.25">
      <c r="H33" s="24"/>
    </row>
    <row r="35" spans="7:8" x14ac:dyDescent="0.25">
      <c r="H35" s="11"/>
    </row>
    <row r="37" spans="7:8" x14ac:dyDescent="0.25">
      <c r="G37" s="11"/>
    </row>
    <row r="43" spans="7:8" x14ac:dyDescent="0.25">
      <c r="G43" s="10"/>
    </row>
  </sheetData>
  <sheetProtection sheet="1" objects="1" scenarios="1"/>
  <mergeCells count="36">
    <mergeCell ref="B10:D10"/>
    <mergeCell ref="B17:D17"/>
    <mergeCell ref="A2:N3"/>
    <mergeCell ref="C6:H6"/>
    <mergeCell ref="C7:H7"/>
    <mergeCell ref="C8:H8"/>
    <mergeCell ref="I6:J6"/>
    <mergeCell ref="I7:J7"/>
    <mergeCell ref="I8:J8"/>
    <mergeCell ref="L6:N6"/>
    <mergeCell ref="L7:N7"/>
    <mergeCell ref="L8:N8"/>
    <mergeCell ref="A6:B6"/>
    <mergeCell ref="A7:B7"/>
    <mergeCell ref="A8:B8"/>
    <mergeCell ref="A11:N11"/>
    <mergeCell ref="E22:H22"/>
    <mergeCell ref="A25:H29"/>
    <mergeCell ref="L20:N20"/>
    <mergeCell ref="L19:N19"/>
    <mergeCell ref="A21:N21"/>
    <mergeCell ref="A23:N23"/>
    <mergeCell ref="A24:N24"/>
    <mergeCell ref="L22:N22"/>
    <mergeCell ref="I22:J22"/>
    <mergeCell ref="A19:J19"/>
    <mergeCell ref="A20:J20"/>
    <mergeCell ref="A22:D22"/>
    <mergeCell ref="B16:D16"/>
    <mergeCell ref="B12:D12"/>
    <mergeCell ref="A12:A18"/>
    <mergeCell ref="B18:D18"/>
    <mergeCell ref="B15:D15"/>
    <mergeCell ref="B14:D14"/>
    <mergeCell ref="B13:D13"/>
    <mergeCell ref="I25:N29"/>
  </mergeCells>
  <dataValidations count="1">
    <dataValidation type="decimal" allowBlank="1" showInputMessage="1" showErrorMessage="1" errorTitle="ALERTA" error="EN ESTA CELDA SOLO ES PERMITIDO DÍGITOS NUMÉRICOS" sqref="I12:I18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A2D0945B-9EAF-4DDB-B47D-30F3E8C8A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2025-03-03T15:47:21Z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