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2025/CM-2025/CM-2025-038 ADQ. DE LICENCIAS PARA GESTIÓN DE REDES SOCIALES DEL PODER JUDICIAL/Editables/Anexos/"/>
    </mc:Choice>
  </mc:AlternateContent>
  <xr:revisionPtr revIDLastSave="568" documentId="11_3DAE919577F8930DC544B8CCDC1C7DA38462C4DD" xr6:coauthVersionLast="47" xr6:coauthVersionMax="47" xr10:uidLastSave="{73C62FA8-EFC0-44E2-824A-1FF7BC21505C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L13" i="5"/>
  <c r="M13" i="5"/>
  <c r="N13" i="5"/>
  <c r="K14" i="5"/>
  <c r="M14" i="5"/>
  <c r="J11" i="5"/>
  <c r="L11" i="5" s="1"/>
  <c r="N11" i="5" s="1"/>
  <c r="J12" i="5"/>
  <c r="K12" i="5" s="1"/>
  <c r="M12" i="5"/>
  <c r="M11" i="5"/>
  <c r="L15" i="5" s="1"/>
  <c r="L12" i="5" l="1"/>
  <c r="N12" i="5" s="1"/>
  <c r="K11" i="5"/>
  <c r="L16" i="5" s="1"/>
  <c r="L17" i="5" l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<sst xmlns="http://schemas.openxmlformats.org/spreadsheetml/2006/main" count="32" uniqueCount="30">
  <si>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</si>
  <si>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</si>
  <si>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</si>
  <si>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ADQUISICIÓN DE LICENCIAS PARA GESTIÓN DE REDES SOCIALES DEL PODER JUDICIAL</t>
  </si>
  <si>
    <t>No. Expediente:</t>
  </si>
  <si>
    <t>CM-2025-038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</si>
  <si>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</si>
  <si>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</si>
  <si>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</si>
  <si>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</si>
  <si>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</si>
  <si>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</si>
  <si>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</si>
  <si>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</si>
  <si>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</si>
  <si>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</si>
  <si>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</si>
  <si>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</si>
  <si>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</si>
  <si>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</si>
  <si>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SPROUT SOCIAL
</t>
    </r>
    <r>
      <rPr>
        <sz val="13"/>
        <color rgb="FF000000"/>
        <rFont val="Times New Roman"/>
      </rPr>
      <t xml:space="preserve">*USUARIO DE LICENCIA PROFESIONAL SPROUT SOCIAL 
*PERFILES DE REDES SOCIALES ILIMITADOS, INFORMES COMPETITIVOS PARA INSTAGRAM, FACEBOOK Y X. 
*ETIQUETADO DE MENSAJES.
*FLUJOS DE TRABAJO PERSONALIZADOS PARA VARIOS RESPONSABLES DE APROBACIÓN Y PASOS.
*PROGRAMACIÓN PARA FACILITAR TIEMPOS ÓPTIMOS DE ENVÍO.
*RESPUESTAS GUARDADAS.
*BIBLIOTECA DE CONTENIDO Y RECURSOS DIGITALES.
*INFORMES DE INTERACCIÓN A NIVEL DE MARCA.
*ANÁLISIS DE TENDENCIAS PARA PALABRAS CLAVE Y HASHTAGS X.
*SUGERENCIAS DE INTELIGENCIA ARTIFICIAL.
*INFORMES DE PAGA DE FACEBOOK, INSTAGRAM, X Y LINKEDIN 
</t>
    </r>
    <r>
      <rPr>
        <b/>
        <sz val="13"/>
        <color rgb="FF000000"/>
        <rFont val="Times New Roman"/>
      </rPr>
      <t>*VIGENCIA 12 MESES</t>
    </r>
  </si>
  <si>
    <t>UND</t>
  </si>
  <si>
    <r>
      <rPr>
        <b/>
        <sz val="13"/>
        <color rgb="FF000000"/>
        <rFont val="Times New Roman"/>
      </rPr>
      <t>CANVA PREMIUM
*</t>
    </r>
    <r>
      <rPr>
        <sz val="13"/>
        <color rgb="FF000000"/>
        <rFont val="Times New Roman"/>
      </rPr>
      <t xml:space="preserve">USUARIO DE LICENCIA PROFESIONAL EN CANVA PREMIUM
*EDITOR CON FUNCIÓN DE ARRASTRAR Y SOLTAR.
*MÁS DE UN MILLÓN DE PLANTILLAS DISEÑADAS POR PROFESIONALES
*MÁS DE MIL TIPOS DE DISEÑOS (PUBLICACIONES PARA REDES SOCIALES Y MÁS)
*MÁS DE TRES MILLONES DE FOTOS Y ELEMENTOS GRÁFICOS
*TEXTOS Y DISEÑOS GENERADOS CON EL PODER DE LA INTELIGENCIA ARTIFICIAL
*IMPRESIÓN Y ENVÍO DE DISEÑOS
*5GB DE ALMACENAMIENTO EN LA NUBE
*PLANTILLAS PREMIUM ILIMITADAS
*MÁS DE 100 MILLONES DE FOTOS, VIDEOS, ELEMENTOS GRÁFICOS Y AUDIOS
*HASTA MIL KITS DE MARCA PARA GESTIONAR TU MARCA
*TRADUCCIÓN Y REDIMENSIÓN DE DISEÑOS EN POCOS CLICS
*FUNCIÓN PARA ELIMINAR EL FONDO DE TUS IMÁGENES O VIDEOS EN UN CLIC
*MÁS DE 20 HERRAMIENTAS CON INTELIGENCIA ARTIFICIAL PARA GANAR EN CREATIVIDAD
*PROGRAMACIÓN DE CONTENIDO EN REDES SOCIALES
*1TB DE ALMACENAMIENTO EN LA NUBE
*ATENCIÓN AL CLIENTE ONLINE
</t>
    </r>
    <r>
      <rPr>
        <b/>
        <sz val="13"/>
        <color rgb="FF000000"/>
        <rFont val="Times New Roman"/>
      </rPr>
      <t>*VIGENCIA 12 MESES</t>
    </r>
  </si>
  <si>
    <r>
      <rPr>
        <b/>
        <sz val="13"/>
        <color rgb="FF000000"/>
        <rFont val="Times New Roman"/>
      </rPr>
      <t xml:space="preserve">ÁGORA PULSE
</t>
    </r>
    <r>
      <rPr>
        <sz val="13"/>
        <color rgb="FF000000"/>
        <rFont val="Times New Roman"/>
      </rPr>
      <t xml:space="preserve">*USUARIO DE LICENCIA ADVANCED ÁGORA PULSE. 
*TODAS LAS FUNCIONES DISPONIBLES EN EL PLAN FREE, MÁS:
*PUBLICACIONES PROGRAMADAS
*PUBLICACIONES ILIMITADAS
*PUBLICACIONES BORRADOR
*CALENDARIO UNIFICADO DE PUBLICACIÓN
*BANDEJA DE ENTRADA SOCIAL ESTÁNDAR
*ASISTENTE AUTOMATIZADO PARA BANDEJA DE ENTRADA
*TRADUCCIONES INSTANTÁNEAS
*EXPORTACIÓN DE REPORTAJES
*RETORNO DE INVERSIÓN DE REDES SOCIALES BÁSICO
*RANGO DE FECHA DE REPORTES CUSTOMIZADO
*REPORTE DE WHITE LABEL
*EXTENSIÓN DE GOOGLE CHROME
*APLICACIÓN MÓVIL (IOS Y ANDROID)
*INTEGRACIÓN CON GOOGLE ANALYTICS
*ETIQUETADO DE PRODUCTOS EN INSTAGRAM
*ENLACE DIRECTO EN BIO 
*VISTA INSTAGRAM DE REJILLA
*PROGRAMACIÓN DEL PRIMER COMENTARIO
*(INSTAGRAM, FACEBOOK, LINKEDIN)
*PROGRAMACIÓN DE HILOS EN X (TWITTER)
*FLUJO DE TRABAJO DE EQUIPO
*INTEGRACIÓN CON CANVA
*NOTAS DE CALENDARIO
*MONITOREO BÁSICO DE COMENTARIOS DE ANUNCIOS
*MONITOREO DE COMENTARIOS DE ANUNCIOS EN TIKTOK Y LINKEDIN
*REPORTES DE DESEMPEÑO DE EQUIPO
*SOPORTE PREFERENTE POR CORREO ELECTRÓNICO Y CHAT
*BIBLIOTECA DE CONTENIDOS
*5 CALENDARIOS COMPARTIDOS
*PUBLICACIÓN MASIVA DE CONTENIDOS
*COLAS DE CONTENIDO
*MANEJO AVANZADO DE SPAM
*RESPUESTAS GUARDADAS
*ACCIONES MASIVAS PARA BANDEJA DE ENTRADA
*PUBLISHING CONTENT LABELS
*REPORTES AVANZADOS DE ROI PARA REDES SOCIALES
*REPORTES POTENTES (PERSONALIZADO)
</t>
    </r>
    <r>
      <rPr>
        <b/>
        <sz val="13"/>
        <color rgb="FF000000"/>
        <rFont val="Times New Roman"/>
      </rPr>
      <t>*VIGENCIA 12 MESES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</si>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</sst>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horizontal="right" vertical="center"/>
    </xf>
    <xf numFmtId="0" fontId="9" fillId="4" borderId="32" xfId="0" applyFont="1" applyFill="1" applyBorder="1" applyAlignment="1">
      <alignment horizontal="center" vertical="center"/>
    </xf>
    <xf numFmtId="164" fontId="9" fillId="2" borderId="32" xfId="0" applyNumberFormat="1" applyFont="1" applyFill="1" applyBorder="1" applyAlignment="1" applyProtection="1">
      <alignment horizontal="center" vertical="center"/>
      <protection locked="0"/>
    </xf>
    <xf numFmtId="9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>
      <alignment horizontal="center" vertical="center" wrapText="1"/>
    </xf>
    <xf numFmtId="43" fontId="9" fillId="4" borderId="32" xfId="0" applyNumberFormat="1" applyFont="1" applyFill="1" applyBorder="1" applyAlignment="1">
      <alignment horizontal="center" vertical="center"/>
    </xf>
    <xf numFmtId="43" fontId="9" fillId="4" borderId="40" xfId="0" applyNumberFormat="1" applyFont="1" applyFill="1" applyBorder="1" applyAlignment="1">
      <alignment horizontal="center" vertical="center"/>
    </xf>
    <xf numFmtId="43" fontId="9" fillId="4" borderId="41" xfId="0" applyNumberFormat="1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164" fontId="9" fillId="2" borderId="40" xfId="0" applyNumberFormat="1" applyFont="1" applyFill="1" applyBorder="1" applyAlignment="1" applyProtection="1">
      <alignment horizontal="center" vertical="center"/>
      <protection locked="0"/>
    </xf>
    <xf numFmtId="164" fontId="9" fillId="2" borderId="41" xfId="0" applyNumberFormat="1" applyFont="1" applyFill="1" applyBorder="1" applyAlignment="1" applyProtection="1">
      <alignment horizontal="center" vertical="center"/>
      <protection locked="0"/>
    </xf>
    <xf numFmtId="9" fontId="9" fillId="2" borderId="40" xfId="0" applyNumberFormat="1" applyFont="1" applyFill="1" applyBorder="1" applyAlignment="1" applyProtection="1">
      <alignment horizontal="center" vertical="center"/>
      <protection locked="0"/>
    </xf>
    <xf numFmtId="9" fontId="9" fillId="2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4" fontId="9" fillId="4" borderId="29" xfId="0" applyNumberFormat="1" applyFont="1" applyFill="1" applyBorder="1" applyAlignment="1">
      <alignment horizontal="center" vertical="center"/>
    </xf>
    <xf numFmtId="164" fontId="9" fillId="4" borderId="30" xfId="0" applyNumberFormat="1" applyFont="1" applyFill="1" applyBorder="1" applyAlignment="1">
      <alignment horizontal="center" vertical="center"/>
    </xf>
    <xf numFmtId="164" fontId="9" fillId="4" borderId="31" xfId="0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right" vertical="center"/>
    </xf>
    <xf numFmtId="0" fontId="10" fillId="4" borderId="30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horizontal="right" vertical="center"/>
    </xf>
    <xf numFmtId="0" fontId="8" fillId="4" borderId="32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4" fontId="9" fillId="4" borderId="25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right" vertical="center"/>
    </xf>
    <xf numFmtId="0" fontId="10" fillId="4" borderId="25" xfId="0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6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11" fillId="4" borderId="38" xfId="0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12" fillId="4" borderId="32" xfId="0" applyFont="1" applyFill="1" applyBorder="1" applyAlignment="1">
      <alignment horizontal="left" vertical="center" wrapText="1"/>
    </xf>
    <xf numFmtId="0" fontId="13" fillId="4" borderId="3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218787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="55" zoomScaleNormal="55" zoomScaleSheetLayoutView="100" workbookViewId="0">
      <selection activeCell="B11" sqref="B11:D11"/>
    </sheetView>
  </sheetViews>
  <sheetFormatPr defaultColWidth="11.42578125" defaultRowHeight="15"/>
  <cols>
    <col min="1" max="1" width="11.5703125" customWidth="1"/>
    <col min="2" max="2" width="17.85546875" customWidth="1"/>
    <col min="3" max="3" width="12.7109375" customWidth="1"/>
    <col min="4" max="4" width="157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2.42578125" hidden="1" customWidth="1"/>
    <col min="12" max="12" width="25.7109375" customWidth="1"/>
    <col min="13" max="13" width="20.5703125" hidden="1" customWidth="1"/>
    <col min="14" max="14" width="25.7109375" customWidth="1"/>
  </cols>
  <sheetData>
    <row r="1" spans="1:14" ht="45" customHeight="1"/>
    <row r="2" spans="1:14" ht="18.9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30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8.75" customHeight="1">
      <c r="A4" s="39" t="s">
        <v>1</v>
      </c>
      <c r="B4" s="39"/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8.75" customHeight="1">
      <c r="A6" s="34" t="s">
        <v>2</v>
      </c>
      <c r="B6" s="35"/>
      <c r="C6" s="29" t="s">
        <v>3</v>
      </c>
      <c r="D6" s="30"/>
      <c r="E6" s="30"/>
      <c r="F6" s="30"/>
      <c r="G6" s="30"/>
      <c r="H6" s="31"/>
      <c r="I6" s="35" t="s">
        <v>4</v>
      </c>
      <c r="J6" s="35"/>
      <c r="K6" s="4"/>
      <c r="L6" s="41" t="s">
        <v>5</v>
      </c>
      <c r="M6" s="42"/>
      <c r="N6" s="43"/>
    </row>
    <row r="7" spans="1:14" ht="45" customHeight="1">
      <c r="A7" s="38" t="s">
        <v>6</v>
      </c>
      <c r="B7" s="36"/>
      <c r="C7" s="32"/>
      <c r="D7" s="32"/>
      <c r="E7" s="32"/>
      <c r="F7" s="32"/>
      <c r="G7" s="32"/>
      <c r="H7" s="32"/>
      <c r="I7" s="36" t="s">
        <v>7</v>
      </c>
      <c r="J7" s="36"/>
      <c r="K7" s="5"/>
      <c r="L7" s="44"/>
      <c r="M7" s="44"/>
      <c r="N7" s="45"/>
    </row>
    <row r="8" spans="1:14" ht="45" customHeight="1">
      <c r="A8" s="40" t="s">
        <v>8</v>
      </c>
      <c r="B8" s="37"/>
      <c r="C8" s="33"/>
      <c r="D8" s="33"/>
      <c r="E8" s="33"/>
      <c r="F8" s="33"/>
      <c r="G8" s="33"/>
      <c r="H8" s="33"/>
      <c r="I8" s="37" t="s">
        <v>9</v>
      </c>
      <c r="J8" s="37"/>
      <c r="K8" s="6"/>
      <c r="L8" s="33"/>
      <c r="M8" s="33"/>
      <c r="N8" s="46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18" t="s">
        <v>10</v>
      </c>
      <c r="B10" s="54" t="s">
        <v>11</v>
      </c>
      <c r="C10" s="54"/>
      <c r="D10" s="54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253.5" customHeight="1">
      <c r="A11" s="14">
        <v>1</v>
      </c>
      <c r="B11" s="88" t="s">
        <v>20</v>
      </c>
      <c r="C11" s="53"/>
      <c r="D11" s="53"/>
      <c r="E11" s="17"/>
      <c r="F11" s="14" t="s">
        <v>21</v>
      </c>
      <c r="G11" s="14">
        <v>1</v>
      </c>
      <c r="H11" s="15"/>
      <c r="I11" s="16"/>
      <c r="J11" s="19">
        <f>H11*I11</f>
        <v>0</v>
      </c>
      <c r="K11" s="14">
        <f>G11*J11</f>
        <v>0</v>
      </c>
      <c r="L11" s="19">
        <f>H11+J11</f>
        <v>0</v>
      </c>
      <c r="M11" s="14">
        <f>G11*H11</f>
        <v>0</v>
      </c>
      <c r="N11" s="19">
        <f>G11*L11</f>
        <v>0</v>
      </c>
    </row>
    <row r="12" spans="1:14" ht="361.5" customHeight="1">
      <c r="A12" s="14">
        <v>2</v>
      </c>
      <c r="B12" s="88" t="s">
        <v>22</v>
      </c>
      <c r="C12" s="53"/>
      <c r="D12" s="53"/>
      <c r="E12" s="17"/>
      <c r="F12" s="14" t="s">
        <v>21</v>
      </c>
      <c r="G12" s="14">
        <v>1</v>
      </c>
      <c r="H12" s="15"/>
      <c r="I12" s="16"/>
      <c r="J12" s="19">
        <f>H12*I12</f>
        <v>0</v>
      </c>
      <c r="K12" s="14">
        <f t="shared" ref="K12:K14" si="0">G12*J12</f>
        <v>0</v>
      </c>
      <c r="L12" s="19">
        <f t="shared" ref="L12:L14" si="1">H12+J12</f>
        <v>0</v>
      </c>
      <c r="M12" s="14">
        <f t="shared" ref="M12:M14" si="2">G12*H12</f>
        <v>0</v>
      </c>
      <c r="N12" s="19">
        <f t="shared" ref="N12:N14" si="3">G12*L12</f>
        <v>0</v>
      </c>
    </row>
    <row r="13" spans="1:14" ht="307.5" customHeight="1">
      <c r="A13" s="22">
        <v>3</v>
      </c>
      <c r="B13" s="89" t="s">
        <v>23</v>
      </c>
      <c r="C13" s="81"/>
      <c r="D13" s="82"/>
      <c r="E13" s="86"/>
      <c r="F13" s="22" t="s">
        <v>21</v>
      </c>
      <c r="G13" s="22">
        <v>1</v>
      </c>
      <c r="H13" s="24"/>
      <c r="I13" s="26"/>
      <c r="J13" s="20">
        <f t="shared" ref="J13:J14" si="4">H13*I13</f>
        <v>0</v>
      </c>
      <c r="K13" s="14">
        <f t="shared" ref="K13:K14" si="5">G13*J13</f>
        <v>0</v>
      </c>
      <c r="L13" s="20">
        <f t="shared" ref="L13:L14" si="6">H13+J13</f>
        <v>0</v>
      </c>
      <c r="M13" s="14">
        <f t="shared" ref="M13:M14" si="7">G13*H13</f>
        <v>0</v>
      </c>
      <c r="N13" s="20">
        <f t="shared" ref="N13:N14" si="8">G13*L13</f>
        <v>0</v>
      </c>
    </row>
    <row r="14" spans="1:14" ht="409.5" customHeight="1">
      <c r="A14" s="23"/>
      <c r="B14" s="83"/>
      <c r="C14" s="84"/>
      <c r="D14" s="85"/>
      <c r="E14" s="87"/>
      <c r="F14" s="23"/>
      <c r="G14" s="23"/>
      <c r="H14" s="25"/>
      <c r="I14" s="27"/>
      <c r="J14" s="21"/>
      <c r="K14" s="14">
        <f t="shared" si="5"/>
        <v>0</v>
      </c>
      <c r="L14" s="21"/>
      <c r="M14" s="14">
        <f t="shared" si="7"/>
        <v>0</v>
      </c>
      <c r="N14" s="21"/>
    </row>
    <row r="15" spans="1:14" ht="33.75" customHeight="1">
      <c r="A15" s="50" t="s">
        <v>24</v>
      </c>
      <c r="B15" s="51"/>
      <c r="C15" s="51"/>
      <c r="D15" s="51"/>
      <c r="E15" s="51"/>
      <c r="F15" s="51"/>
      <c r="G15" s="51"/>
      <c r="H15" s="51"/>
      <c r="I15" s="51"/>
      <c r="J15" s="52"/>
      <c r="K15" s="11"/>
      <c r="L15" s="47">
        <f>SUM(M11:M14)</f>
        <v>0</v>
      </c>
      <c r="M15" s="48"/>
      <c r="N15" s="49"/>
    </row>
    <row r="16" spans="1:14" ht="27.75" customHeight="1">
      <c r="A16" s="74" t="s">
        <v>25</v>
      </c>
      <c r="B16" s="75"/>
      <c r="C16" s="75"/>
      <c r="D16" s="75"/>
      <c r="E16" s="75"/>
      <c r="F16" s="75"/>
      <c r="G16" s="75"/>
      <c r="H16" s="75"/>
      <c r="I16" s="75"/>
      <c r="J16" s="75"/>
      <c r="K16" s="13"/>
      <c r="L16" s="72">
        <f>SUM(K11:K14)</f>
        <v>0</v>
      </c>
      <c r="M16" s="72"/>
      <c r="N16" s="73"/>
    </row>
    <row r="17" spans="1:14" s="2" customFormat="1" ht="69" customHeight="1">
      <c r="A17" s="64" t="s">
        <v>26</v>
      </c>
      <c r="B17" s="65"/>
      <c r="C17" s="65"/>
      <c r="D17" s="65"/>
      <c r="E17" s="61"/>
      <c r="F17" s="62"/>
      <c r="G17" s="62"/>
      <c r="H17" s="63"/>
      <c r="I17" s="79" t="s">
        <v>27</v>
      </c>
      <c r="J17" s="80"/>
      <c r="K17" s="12"/>
      <c r="L17" s="76">
        <f>L15+L16</f>
        <v>0</v>
      </c>
      <c r="M17" s="77"/>
      <c r="N17" s="78"/>
    </row>
    <row r="18" spans="1:14" ht="15" customHeight="1">
      <c r="A18" s="66" t="s">
        <v>28</v>
      </c>
      <c r="B18" s="67"/>
      <c r="C18" s="67"/>
      <c r="D18" s="67"/>
      <c r="E18" s="67"/>
      <c r="F18" s="67"/>
      <c r="G18" s="67"/>
      <c r="H18" s="67"/>
      <c r="I18" s="55" t="s">
        <v>29</v>
      </c>
      <c r="J18" s="55"/>
      <c r="K18" s="55"/>
      <c r="L18" s="55"/>
      <c r="M18" s="55"/>
      <c r="N18" s="56"/>
    </row>
    <row r="19" spans="1:14" ht="15" customHeight="1">
      <c r="A19" s="68"/>
      <c r="B19" s="69"/>
      <c r="C19" s="69"/>
      <c r="D19" s="69"/>
      <c r="E19" s="69"/>
      <c r="F19" s="69"/>
      <c r="G19" s="69"/>
      <c r="H19" s="69"/>
      <c r="I19" s="57"/>
      <c r="J19" s="57"/>
      <c r="K19" s="57"/>
      <c r="L19" s="57"/>
      <c r="M19" s="57"/>
      <c r="N19" s="58"/>
    </row>
    <row r="20" spans="1:14" ht="15" customHeight="1">
      <c r="A20" s="68"/>
      <c r="B20" s="69"/>
      <c r="C20" s="69"/>
      <c r="D20" s="69"/>
      <c r="E20" s="69"/>
      <c r="F20" s="69"/>
      <c r="G20" s="69"/>
      <c r="H20" s="69"/>
      <c r="I20" s="57"/>
      <c r="J20" s="57"/>
      <c r="K20" s="57"/>
      <c r="L20" s="57"/>
      <c r="M20" s="57"/>
      <c r="N20" s="58"/>
    </row>
    <row r="21" spans="1:14" ht="15" customHeight="1">
      <c r="A21" s="68"/>
      <c r="B21" s="69"/>
      <c r="C21" s="69"/>
      <c r="D21" s="69"/>
      <c r="E21" s="69"/>
      <c r="F21" s="69"/>
      <c r="G21" s="69"/>
      <c r="H21" s="69"/>
      <c r="I21" s="57"/>
      <c r="J21" s="57"/>
      <c r="K21" s="57"/>
      <c r="L21" s="57"/>
      <c r="M21" s="57"/>
      <c r="N21" s="58"/>
    </row>
    <row r="22" spans="1:14" ht="15" customHeight="1">
      <c r="A22" s="70"/>
      <c r="B22" s="71"/>
      <c r="C22" s="71"/>
      <c r="D22" s="71"/>
      <c r="E22" s="71"/>
      <c r="F22" s="71"/>
      <c r="G22" s="71"/>
      <c r="H22" s="71"/>
      <c r="I22" s="59"/>
      <c r="J22" s="59"/>
      <c r="K22" s="59"/>
      <c r="L22" s="59"/>
      <c r="M22" s="59"/>
      <c r="N22" s="60"/>
    </row>
  </sheetData>
  <mergeCells count="37">
    <mergeCell ref="L15:N15"/>
    <mergeCell ref="A15:J15"/>
    <mergeCell ref="B11:D11"/>
    <mergeCell ref="B10:D10"/>
    <mergeCell ref="I18:N22"/>
    <mergeCell ref="E17:H17"/>
    <mergeCell ref="A17:D17"/>
    <mergeCell ref="A18:H22"/>
    <mergeCell ref="L16:N16"/>
    <mergeCell ref="A16:J16"/>
    <mergeCell ref="L17:N17"/>
    <mergeCell ref="I17:J17"/>
    <mergeCell ref="B12:D12"/>
    <mergeCell ref="B13:D14"/>
    <mergeCell ref="E13:E14"/>
    <mergeCell ref="A13:A14"/>
    <mergeCell ref="I13:I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J13:J14"/>
    <mergeCell ref="L13:L14"/>
    <mergeCell ref="N13:N14"/>
    <mergeCell ref="F13:F14"/>
    <mergeCell ref="G13:G14"/>
    <mergeCell ref="H13:H14"/>
  </mergeCells>
  <dataValidations count="1">
    <dataValidation type="decimal" allowBlank="1" showInputMessage="1" showErrorMessage="1" errorTitle="ALERTA" error="EN ESTA CELDA SOLO ES PERMITIDO DÍGITOS NUMÉRICOS" sqref="H11:H13 I11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87741C3A-309C-4AFF-9A69-4D4549A74226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2025-03-06T13:56:05Z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