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79 ADQ. DE CÁMARA FOTOGRÁFICA/Editables/Anexos/"/>
    </mc:Choice>
  </mc:AlternateContent>
  <xr:revisionPtr revIDLastSave="0" documentId="8_{7943D45E-672B-4BA2-BD8A-02DD7F65C37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2" i="5" s="1"/>
  <c r="N12" i="5" s="1"/>
  <c r="J13" i="5"/>
  <c r="K13" i="5" s="1"/>
  <c r="M13" i="5"/>
  <c r="L14" i="5" s="1"/>
  <c r="K12" i="5" l="1"/>
  <c r="L15" i="5" s="1"/>
  <c r="L17" i="5" s="1"/>
  <c r="L13" i="5"/>
  <c r="N13" i="5" s="1"/>
</calcChain>
</file>

<file path=xl/sharedStrings.xml><?xml version="1.0" encoding="utf-8"?>
<sst xmlns="http://schemas.openxmlformats.org/spreadsheetml/2006/main" count="28" uniqueCount="27">
  <si>
    <t>SNCC.F.033-OFERTA ECONÓMICA</t>
  </si>
  <si>
    <t>Título del Proceso:</t>
  </si>
  <si>
    <t>ADQUISICIÓN DE CÁMARA FOTOGRÁFICA PARA COBERTURA DE EVENTOS INSTITUCIONALES DEL PODER JUDICIAL</t>
  </si>
  <si>
    <t>No. Expediente:</t>
  </si>
  <si>
    <t>CM-2025-079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</si>
  <si>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</si>
  <si>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</si>
  <si>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</si>
  <si>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</si>
  <si>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</si>
  <si>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</si>
  <si>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</si>
  <si>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</si>
  <si>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</si>
  <si>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</si>
  <si>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</si>
  <si>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</si>
  <si>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</si>
  <si>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</si>
  <si>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  <family val="1"/>
      </rPr>
      <t>MOCHILA PARA CÁMARA FOTOGRÁFICA DSLR</t>
    </r>
    <r>
      <rPr>
        <sz val="13"/>
        <color rgb="FF000000"/>
        <rFont val="Times New Roman"/>
        <family val="1"/>
      </rPr>
      <t xml:space="preserve">
• MATERIAL DE NYLON 
• CON DIMENSIONES DE: 330*200*500 MM 
• MATERIAL REPELENTE AL AGUA Y CREMALLERAS IMPERMEABLES
• ACCESO RÁPIDO LATERAL</t>
    </r>
  </si>
  <si>
    <t>UNIDAD</t>
  </si>
  <si>
    <r>
      <rPr>
        <b/>
        <sz val="13"/>
        <color rgb="FF000000"/>
        <rFont val="Times New Roman"/>
        <family val="1"/>
      </rPr>
      <t>CÁMARA FOTOGRÁFICA</t>
    </r>
    <r>
      <rPr>
        <sz val="13"/>
        <color rgb="FF000000"/>
        <rFont val="Times New Roman"/>
        <family val="1"/>
      </rPr>
      <t xml:space="preserve">
• 61 MEGAPÍXEL DE SENSOR EXMOR R CMOS 35 MM 
• GRABACIÓN 4K 30P HLG &amp; S-LOG3 
• 10 FPS CON SEGUIMIENTO COMPLETO DE AF/AE 
• ÓPTICA DE 5 EJES EN EL CUERPO CON OBTURACIÓN DE 5,5 PASOS 
• MONITOR LCD CON PANEL TÁCTIL ANGULO VARIABLE 
• 567 PUNTOS AF DE DETECCIÓN DE FASE Y 425 PUNTOS 
• AF DE DETECCIÓN DE CONTRASTE 
• SENSIBILIDAD ISO 100-32000 
• CURVAS GAMMA S-LOG2 Y S-LOGS 
• COMPATIBLES CON TARJETAS SDXC/SDHC UHS-I Y UHS-III</t>
    </r>
  </si>
  <si>
    <t>SUBTOTAL</t>
  </si>
  <si>
    <t>TOTAL ITBIS</t>
  </si>
  <si>
    <t>VALOR DE LA OFERTA EN LETRAS 
(DEBE CONTENER LOS IMPUESTOS INCLUIDOS)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</si>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</sst>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4" fillId="3" borderId="2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right" vertical="center"/>
    </xf>
    <xf numFmtId="0" fontId="11" fillId="4" borderId="14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2" borderId="12" xfId="0" applyFont="1" applyFill="1" applyBorder="1" applyAlignment="1" applyProtection="1">
      <alignment vertical="center" wrapText="1"/>
      <protection locked="0"/>
    </xf>
    <xf numFmtId="0" fontId="13" fillId="4" borderId="12" xfId="0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 applyProtection="1">
      <alignment vertical="center"/>
      <protection locked="0"/>
    </xf>
    <xf numFmtId="9" fontId="10" fillId="2" borderId="12" xfId="0" applyNumberFormat="1" applyFont="1" applyFill="1" applyBorder="1" applyAlignment="1" applyProtection="1">
      <alignment horizontal="center" vertical="center"/>
      <protection locked="0"/>
    </xf>
    <xf numFmtId="164" fontId="10" fillId="4" borderId="12" xfId="0" applyNumberFormat="1" applyFont="1" applyFill="1" applyBorder="1" applyAlignment="1">
      <alignment vertical="center"/>
    </xf>
    <xf numFmtId="0" fontId="10" fillId="4" borderId="26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 applyProtection="1">
      <alignment vertical="center"/>
      <protection locked="0"/>
    </xf>
    <xf numFmtId="9" fontId="10" fillId="2" borderId="2" xfId="0" applyNumberFormat="1" applyFont="1" applyFill="1" applyBorder="1" applyAlignment="1" applyProtection="1">
      <alignment horizontal="center" vertical="center"/>
      <protection locked="0"/>
    </xf>
    <xf numFmtId="164" fontId="10" fillId="4" borderId="2" xfId="0" applyNumberFormat="1" applyFont="1" applyFill="1" applyBorder="1" applyAlignment="1">
      <alignment vertical="center"/>
    </xf>
    <xf numFmtId="164" fontId="10" fillId="4" borderId="3" xfId="0" applyNumberFormat="1" applyFont="1" applyFill="1" applyBorder="1" applyAlignment="1">
      <alignment vertical="center"/>
    </xf>
    <xf numFmtId="0" fontId="10" fillId="4" borderId="27" xfId="0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vertical="center"/>
    </xf>
    <xf numFmtId="0" fontId="11" fillId="4" borderId="5" xfId="0" applyFont="1" applyFill="1" applyBorder="1" applyAlignment="1">
      <alignment horizontal="right" vertical="center"/>
    </xf>
    <xf numFmtId="0" fontId="12" fillId="4" borderId="1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164" fontId="10" fillId="4" borderId="5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6" xfId="0" applyNumberFormat="1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right"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83341</xdr:rowOff>
    </xdr:from>
    <xdr:to>
      <xdr:col>1</xdr:col>
      <xdr:colOff>2255159</xdr:colOff>
      <xdr:row>2</xdr:row>
      <xdr:rowOff>340517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341"/>
          <a:ext cx="296953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topLeftCell="A2" zoomScale="80" zoomScaleNormal="80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0.7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18.75" customHeight="1" x14ac:dyDescent="0.25">
      <c r="A4" s="15" t="s">
        <v>0</v>
      </c>
      <c r="B4" s="15"/>
      <c r="C4" s="1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 x14ac:dyDescent="0.25">
      <c r="A6" s="84" t="s">
        <v>1</v>
      </c>
      <c r="B6" s="85"/>
      <c r="C6" s="71" t="s">
        <v>2</v>
      </c>
      <c r="D6" s="72"/>
      <c r="E6" s="72"/>
      <c r="F6" s="72"/>
      <c r="G6" s="72"/>
      <c r="H6" s="73"/>
      <c r="I6" s="76" t="s">
        <v>3</v>
      </c>
      <c r="J6" s="76"/>
      <c r="K6" s="3"/>
      <c r="L6" s="79" t="s">
        <v>4</v>
      </c>
      <c r="M6" s="79"/>
      <c r="N6" s="80"/>
    </row>
    <row r="7" spans="1:14" ht="45" customHeight="1" x14ac:dyDescent="0.25">
      <c r="A7" s="86" t="s">
        <v>5</v>
      </c>
      <c r="B7" s="87"/>
      <c r="C7" s="74"/>
      <c r="D7" s="74"/>
      <c r="E7" s="74"/>
      <c r="F7" s="74"/>
      <c r="G7" s="74"/>
      <c r="H7" s="74"/>
      <c r="I7" s="77" t="s">
        <v>6</v>
      </c>
      <c r="J7" s="77"/>
      <c r="K7" s="4"/>
      <c r="L7" s="81"/>
      <c r="M7" s="81"/>
      <c r="N7" s="82"/>
    </row>
    <row r="8" spans="1:14" ht="45" customHeight="1" thickBot="1" x14ac:dyDescent="0.3">
      <c r="A8" s="88" t="s">
        <v>7</v>
      </c>
      <c r="B8" s="89"/>
      <c r="C8" s="75"/>
      <c r="D8" s="75"/>
      <c r="E8" s="75"/>
      <c r="F8" s="75"/>
      <c r="G8" s="75"/>
      <c r="H8" s="75"/>
      <c r="I8" s="78" t="s">
        <v>8</v>
      </c>
      <c r="J8" s="78"/>
      <c r="K8" s="5"/>
      <c r="L8" s="75"/>
      <c r="M8" s="75"/>
      <c r="N8" s="83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12" t="s">
        <v>9</v>
      </c>
      <c r="B10" s="90" t="s">
        <v>10</v>
      </c>
      <c r="C10" s="90"/>
      <c r="D10" s="90"/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/>
      <c r="L10" s="8" t="s">
        <v>17</v>
      </c>
      <c r="M10" s="8"/>
      <c r="N10" s="9" t="s">
        <v>18</v>
      </c>
    </row>
    <row r="11" spans="1:14" ht="6" customHeight="1" thickBot="1" x14ac:dyDescent="0.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07.25" customHeight="1" x14ac:dyDescent="0.25">
      <c r="A12" s="22">
        <v>1</v>
      </c>
      <c r="B12" s="69" t="s">
        <v>19</v>
      </c>
      <c r="C12" s="69"/>
      <c r="D12" s="69"/>
      <c r="E12" s="23"/>
      <c r="F12" s="24" t="s">
        <v>20</v>
      </c>
      <c r="G12" s="25">
        <v>1</v>
      </c>
      <c r="H12" s="26"/>
      <c r="I12" s="27">
        <v>0.18</v>
      </c>
      <c r="J12" s="28">
        <f>H12*I12</f>
        <v>0</v>
      </c>
      <c r="K12" s="28">
        <f>J12*G12</f>
        <v>0</v>
      </c>
      <c r="L12" s="28">
        <f>H12+J12</f>
        <v>0</v>
      </c>
      <c r="M12" s="28">
        <f>G12*H12</f>
        <v>0</v>
      </c>
      <c r="N12" s="29">
        <f>G12*L12</f>
        <v>0</v>
      </c>
    </row>
    <row r="13" spans="1:14" ht="223.5" customHeight="1" x14ac:dyDescent="0.25">
      <c r="A13" s="30">
        <v>2</v>
      </c>
      <c r="B13" s="33" t="s">
        <v>21</v>
      </c>
      <c r="C13" s="33"/>
      <c r="D13" s="33"/>
      <c r="E13" s="16"/>
      <c r="F13" s="17" t="s">
        <v>20</v>
      </c>
      <c r="G13" s="18">
        <v>1</v>
      </c>
      <c r="H13" s="19"/>
      <c r="I13" s="20">
        <v>0.18</v>
      </c>
      <c r="J13" s="21">
        <f>H13*I13</f>
        <v>0</v>
      </c>
      <c r="K13" s="21">
        <f>J13*G13</f>
        <v>0</v>
      </c>
      <c r="L13" s="21">
        <f>H13+J13</f>
        <v>0</v>
      </c>
      <c r="M13" s="21">
        <f>G13*H13</f>
        <v>0</v>
      </c>
      <c r="N13" s="31">
        <f>G13*L13</f>
        <v>0</v>
      </c>
    </row>
    <row r="14" spans="1:14" ht="45" customHeight="1" x14ac:dyDescent="0.25">
      <c r="A14" s="61" t="s">
        <v>22</v>
      </c>
      <c r="B14" s="62"/>
      <c r="C14" s="62"/>
      <c r="D14" s="62"/>
      <c r="E14" s="62"/>
      <c r="F14" s="62"/>
      <c r="G14" s="62"/>
      <c r="H14" s="62"/>
      <c r="I14" s="62"/>
      <c r="J14" s="63"/>
      <c r="K14" s="13"/>
      <c r="L14" s="52">
        <f>SUM(M12:M13)</f>
        <v>0</v>
      </c>
      <c r="M14" s="52"/>
      <c r="N14" s="53"/>
    </row>
    <row r="15" spans="1:14" ht="42" customHeight="1" x14ac:dyDescent="0.25">
      <c r="A15" s="64" t="s">
        <v>23</v>
      </c>
      <c r="B15" s="65"/>
      <c r="C15" s="65"/>
      <c r="D15" s="65"/>
      <c r="E15" s="65"/>
      <c r="F15" s="65"/>
      <c r="G15" s="65"/>
      <c r="H15" s="65"/>
      <c r="I15" s="65"/>
      <c r="J15" s="66"/>
      <c r="K15" s="32"/>
      <c r="L15" s="50">
        <f>SUM(K12:K13)</f>
        <v>0</v>
      </c>
      <c r="M15" s="50"/>
      <c r="N15" s="51"/>
    </row>
    <row r="16" spans="1:14" ht="12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57.75" customHeight="1" thickBot="1" x14ac:dyDescent="0.3">
      <c r="A17" s="67" t="s">
        <v>24</v>
      </c>
      <c r="B17" s="68"/>
      <c r="C17" s="68"/>
      <c r="D17" s="60"/>
      <c r="E17" s="41"/>
      <c r="F17" s="42"/>
      <c r="G17" s="42"/>
      <c r="H17" s="43"/>
      <c r="I17" s="59" t="s">
        <v>25</v>
      </c>
      <c r="J17" s="60"/>
      <c r="K17" s="14"/>
      <c r="L17" s="56">
        <f>L14+L15</f>
        <v>0</v>
      </c>
      <c r="M17" s="57"/>
      <c r="N17" s="58"/>
    </row>
    <row r="18" spans="1:14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ht="15.75" thickBot="1" x14ac:dyDescent="0.3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x14ac:dyDescent="0.25">
      <c r="A20" s="44"/>
      <c r="B20" s="45"/>
      <c r="C20" s="45"/>
      <c r="D20" s="45"/>
      <c r="E20" s="45"/>
      <c r="F20" s="45"/>
      <c r="G20" s="45"/>
      <c r="H20" s="45"/>
      <c r="I20" s="34" t="s">
        <v>26</v>
      </c>
      <c r="J20" s="34"/>
      <c r="K20" s="34"/>
      <c r="L20" s="34"/>
      <c r="M20" s="34"/>
      <c r="N20" s="35"/>
    </row>
    <row r="21" spans="1:14" x14ac:dyDescent="0.25">
      <c r="A21" s="46"/>
      <c r="B21" s="47"/>
      <c r="C21" s="47"/>
      <c r="D21" s="47"/>
      <c r="E21" s="47"/>
      <c r="F21" s="47"/>
      <c r="G21" s="47"/>
      <c r="H21" s="47"/>
      <c r="I21" s="36"/>
      <c r="J21" s="36"/>
      <c r="K21" s="36"/>
      <c r="L21" s="36"/>
      <c r="M21" s="36"/>
      <c r="N21" s="37"/>
    </row>
    <row r="22" spans="1:14" x14ac:dyDescent="0.25">
      <c r="A22" s="46"/>
      <c r="B22" s="47"/>
      <c r="C22" s="47"/>
      <c r="D22" s="47"/>
      <c r="E22" s="47"/>
      <c r="F22" s="47"/>
      <c r="G22" s="47"/>
      <c r="H22" s="47"/>
      <c r="I22" s="36"/>
      <c r="J22" s="36"/>
      <c r="K22" s="36"/>
      <c r="L22" s="36"/>
      <c r="M22" s="36"/>
      <c r="N22" s="37"/>
    </row>
    <row r="23" spans="1:14" x14ac:dyDescent="0.25">
      <c r="A23" s="46"/>
      <c r="B23" s="47"/>
      <c r="C23" s="47"/>
      <c r="D23" s="47"/>
      <c r="E23" s="47"/>
      <c r="F23" s="47"/>
      <c r="G23" s="47"/>
      <c r="H23" s="47"/>
      <c r="I23" s="36"/>
      <c r="J23" s="36"/>
      <c r="K23" s="36"/>
      <c r="L23" s="36"/>
      <c r="M23" s="36"/>
      <c r="N23" s="37"/>
    </row>
    <row r="24" spans="1:14" ht="15.75" thickBot="1" x14ac:dyDescent="0.3">
      <c r="A24" s="48"/>
      <c r="B24" s="49"/>
      <c r="C24" s="49"/>
      <c r="D24" s="49"/>
      <c r="E24" s="49"/>
      <c r="F24" s="49"/>
      <c r="G24" s="49"/>
      <c r="H24" s="49"/>
      <c r="I24" s="38"/>
      <c r="J24" s="38"/>
      <c r="K24" s="38"/>
      <c r="L24" s="38"/>
      <c r="M24" s="38"/>
      <c r="N24" s="39"/>
    </row>
    <row r="30" spans="1:14" x14ac:dyDescent="0.25">
      <c r="H30" s="11"/>
    </row>
    <row r="32" spans="1:14" x14ac:dyDescent="0.25">
      <c r="G32" s="11"/>
    </row>
    <row r="38" spans="7:7" x14ac:dyDescent="0.25">
      <c r="G38" s="10"/>
    </row>
  </sheetData>
  <sheetProtection sheet="1" objects="1" scenarios="1"/>
  <mergeCells count="30">
    <mergeCell ref="B10:D10"/>
    <mergeCell ref="A2:N3"/>
    <mergeCell ref="C6:H6"/>
    <mergeCell ref="C7:H7"/>
    <mergeCell ref="C8:H8"/>
    <mergeCell ref="I6:J6"/>
    <mergeCell ref="I7:J7"/>
    <mergeCell ref="I8:J8"/>
    <mergeCell ref="L6:N6"/>
    <mergeCell ref="L7:N7"/>
    <mergeCell ref="L8:N8"/>
    <mergeCell ref="A6:B6"/>
    <mergeCell ref="A7:B7"/>
    <mergeCell ref="A8:B8"/>
    <mergeCell ref="B13:D13"/>
    <mergeCell ref="I20:N24"/>
    <mergeCell ref="A11:N11"/>
    <mergeCell ref="E17:H17"/>
    <mergeCell ref="A20:H24"/>
    <mergeCell ref="L15:N15"/>
    <mergeCell ref="L14:N14"/>
    <mergeCell ref="A16:N16"/>
    <mergeCell ref="A18:N18"/>
    <mergeCell ref="A19:N19"/>
    <mergeCell ref="L17:N17"/>
    <mergeCell ref="I17:J17"/>
    <mergeCell ref="A14:J14"/>
    <mergeCell ref="A15:J15"/>
    <mergeCell ref="A17:D17"/>
    <mergeCell ref="B12:D12"/>
  </mergeCells>
  <dataValidations count="1">
    <dataValidation type="decimal" allowBlank="1" showInputMessage="1" showErrorMessage="1" errorTitle="ALERTA" error="EN ESTA CELDA SOLO ES PERMITIDO DÍGITOS NUMÉRICOS" sqref="I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9C1DB827-72F8-4772-8E86-C57586055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2025-04-15T18:54:19Z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