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bmorillo_poderjudicial_gob_do/Documents/Escritorio/2025/CM/CM-2025-092 ADQ. ELECTRODOMÉSTICOS A NIVEL NACIONAL, DIRIGIDO A MIPYMES/Editables/Anexos/"/>
    </mc:Choice>
  </mc:AlternateContent>
  <xr:revisionPtr revIDLastSave="23" documentId="13_ncr:1_{5CE6A6E6-BE7A-46AD-8FC2-0A8B571B41FB}" xr6:coauthVersionLast="47" xr6:coauthVersionMax="47" xr10:uidLastSave="{0EAC0034-6DE7-4E23-A55F-F3E72D93FE91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J13" i="5"/>
  <c r="K13" i="5" s="1"/>
  <c r="M13" i="5"/>
  <c r="L14" i="5" l="1"/>
  <c r="L15" i="5"/>
  <c r="L17" i="5" s="1"/>
  <c r="L13" i="5"/>
  <c r="N13" i="5" s="1"/>
  <c r="L12" i="5"/>
  <c r="N12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<sst xmlns="http://schemas.openxmlformats.org/spreadsheetml/2006/main" count="30" uniqueCount="29">
  <si>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</si>
  <si>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</si>
  <si>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</si>
  <si>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ADQUISICIÓN DE ELECTRODOMÉSTICOS PARA SU USO A NIVEL NACIONAL, DIRIGIDO A MIPYMES</t>
  </si>
  <si>
    <t>No. Expediente:</t>
  </si>
  <si>
    <t>CM-2025-092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</si>
  <si>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</si>
  <si>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</si>
  <si>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</si>
  <si>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</si>
  <si>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</si>
  <si>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</si>
  <si>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</si>
  <si>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</si>
  <si>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</si>
  <si>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</si>
  <si>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</si>
  <si>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</si>
  <si>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</si>
  <si>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</si>
  <si>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  <family val="1"/>
      </rPr>
      <t xml:space="preserve">BEBEDERO CON BOTELLÓN OCULTO
</t>
    </r>
    <r>
      <rPr>
        <sz val="14"/>
        <color rgb="FF000000"/>
        <rFont val="Times New Roman"/>
        <family val="1"/>
      </rPr>
      <t xml:space="preserve">*SALIDAS DE AGUA FRÍA, CALIENTE Y TEMPLADA
*PANTALLA DIGITAL PARA INDICAR LA TEMPERATURA
*PANEL DE CONTROL DE RUEDA GIRATORIA PARA EL DISPENSADO DEL AGUA
*COLOR NEGRO
*VOLTAJE DE 110 A 120 VOLTIOS
*POTENCIA CALORÍFICA 500WATTS
*POTENCIA DE REFRIGERACIÓN 80-90 WATTS
*BLOQUEO INFANTIL (AGUA CALIENTE)
*ENFRIAMIENTO POR COMPRESOR
*CAPACIDAD DE 20 LITROS
*DIMENSIONES EN CENTÍMETROS DE 104 ALTO, 31 DE ANCHO Y 30 DE PROFUNDIDAD CON VARIACIÓN DE 2 CM
*PESO DE 51.3 LIBRAS
*BANDEJA DE GOTEO EXTRAÍBLE </t>
    </r>
  </si>
  <si>
    <t>UND</t>
  </si>
  <si>
    <r>
      <rPr>
        <b/>
        <sz val="14"/>
        <color rgb="FF000000"/>
        <rFont val="Times New Roman"/>
        <family val="1"/>
      </rPr>
      <t xml:space="preserve">NEVERA DE 10 PIES
</t>
    </r>
    <r>
      <rPr>
        <sz val="14"/>
        <color rgb="FF000000"/>
        <rFont val="Times New Roman"/>
        <family val="1"/>
      </rPr>
      <t>*CAJÓN PARA FRUTAS Y VEGETALES
*CANTIDAD DE PUERTAS: 2
*CONTROL DE HUMEDAD PARA FRUTAS Y VERDURAS
*MATERIAL DE LAS BANDEJAS: CRISTAL-TEMPLADO
*COLOR NEGRO O GRIS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</si>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</sst>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 applyProtection="1">
      <alignment vertical="center"/>
      <protection locked="0"/>
    </xf>
    <xf numFmtId="9" fontId="6" fillId="2" borderId="16" xfId="0" applyNumberFormat="1" applyFont="1" applyFill="1" applyBorder="1" applyAlignment="1" applyProtection="1">
      <alignment horizontal="center" vertical="center"/>
      <protection locked="0"/>
    </xf>
    <xf numFmtId="164" fontId="6" fillId="4" borderId="16" xfId="0" applyNumberFormat="1" applyFont="1" applyFill="1" applyBorder="1" applyAlignment="1">
      <alignment vertical="center"/>
    </xf>
    <xf numFmtId="0" fontId="11" fillId="4" borderId="16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3" fontId="12" fillId="4" borderId="18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 applyProtection="1">
      <alignment vertical="center"/>
      <protection locked="0"/>
    </xf>
    <xf numFmtId="9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4" borderId="18" xfId="0" applyNumberFormat="1" applyFont="1" applyFill="1" applyBorder="1" applyAlignment="1">
      <alignment vertical="center"/>
    </xf>
    <xf numFmtId="164" fontId="6" fillId="4" borderId="19" xfId="0" applyNumberFormat="1" applyFont="1" applyFill="1" applyBorder="1" applyAlignment="1">
      <alignment vertical="center"/>
    </xf>
    <xf numFmtId="0" fontId="6" fillId="4" borderId="20" xfId="0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vertical="center"/>
    </xf>
    <xf numFmtId="0" fontId="11" fillId="4" borderId="23" xfId="0" applyFont="1" applyFill="1" applyBorder="1" applyAlignment="1">
      <alignment horizontal="right" vertical="center"/>
    </xf>
    <xf numFmtId="3" fontId="0" fillId="0" borderId="0" xfId="0" applyNumberFormat="1"/>
    <xf numFmtId="0" fontId="6" fillId="2" borderId="18" xfId="0" applyFont="1" applyFill="1" applyBorder="1" applyAlignment="1" applyProtection="1">
      <alignment vertical="center" wrapText="1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11" fillId="4" borderId="26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164" fontId="11" fillId="4" borderId="27" xfId="0" applyNumberFormat="1" applyFont="1" applyFill="1" applyBorder="1" applyAlignment="1">
      <alignment horizontal="center" vertical="center"/>
    </xf>
    <xf numFmtId="164" fontId="11" fillId="4" borderId="28" xfId="0" applyNumberFormat="1" applyFont="1" applyFill="1" applyBorder="1" applyAlignment="1">
      <alignment horizontal="center" vertical="center"/>
    </xf>
    <xf numFmtId="164" fontId="11" fillId="4" borderId="30" xfId="0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3" fillId="4" borderId="18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3" xfId="0" applyNumberFormat="1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abSelected="1" zoomScale="90" zoomScaleNormal="90" zoomScaleSheetLayoutView="100" workbookViewId="0">
      <selection activeCell="H13" sqref="H13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7.85546875" customWidth="1"/>
    <col min="11" max="11" width="13.85546875" hidden="1" customWidth="1"/>
    <col min="12" max="12" width="25.7109375" customWidth="1"/>
    <col min="13" max="13" width="1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30.75" customHeight="1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ht="18.75" customHeight="1" x14ac:dyDescent="0.25">
      <c r="A4" s="87" t="s">
        <v>1</v>
      </c>
      <c r="B4" s="87"/>
      <c r="C4" s="87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83" t="s">
        <v>2</v>
      </c>
      <c r="B6" s="84"/>
      <c r="C6" s="79" t="s">
        <v>3</v>
      </c>
      <c r="D6" s="80"/>
      <c r="E6" s="80"/>
      <c r="F6" s="80"/>
      <c r="G6" s="80"/>
      <c r="H6" s="81"/>
      <c r="I6" s="84" t="s">
        <v>4</v>
      </c>
      <c r="J6" s="84"/>
      <c r="K6" s="4"/>
      <c r="L6" s="40" t="s">
        <v>5</v>
      </c>
      <c r="M6" s="40"/>
      <c r="N6" s="41"/>
    </row>
    <row r="7" spans="1:14" ht="45" customHeight="1" x14ac:dyDescent="0.25">
      <c r="A7" s="86" t="s">
        <v>6</v>
      </c>
      <c r="B7" s="85"/>
      <c r="C7" s="82"/>
      <c r="D7" s="82"/>
      <c r="E7" s="82"/>
      <c r="F7" s="82"/>
      <c r="G7" s="82"/>
      <c r="H7" s="82"/>
      <c r="I7" s="85" t="s">
        <v>7</v>
      </c>
      <c r="J7" s="85"/>
      <c r="K7" s="5"/>
      <c r="L7" s="42"/>
      <c r="M7" s="42"/>
      <c r="N7" s="43"/>
    </row>
    <row r="8" spans="1:14" ht="45" customHeight="1" x14ac:dyDescent="0.25">
      <c r="A8" s="33" t="s">
        <v>8</v>
      </c>
      <c r="B8" s="34"/>
      <c r="C8" s="44"/>
      <c r="D8" s="44"/>
      <c r="E8" s="44"/>
      <c r="F8" s="44"/>
      <c r="G8" s="44"/>
      <c r="H8" s="44"/>
      <c r="I8" s="34" t="s">
        <v>9</v>
      </c>
      <c r="J8" s="34"/>
      <c r="K8" s="6"/>
      <c r="L8" s="44"/>
      <c r="M8" s="44"/>
      <c r="N8" s="45"/>
    </row>
    <row r="9" spans="1:14" ht="6" customHeight="1" thickBo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 x14ac:dyDescent="0.3">
      <c r="A10" s="9" t="s">
        <v>10</v>
      </c>
      <c r="B10" s="32" t="s">
        <v>11</v>
      </c>
      <c r="C10" s="32"/>
      <c r="D10" s="32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x14ac:dyDescent="0.2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314.25" customHeight="1" x14ac:dyDescent="0.25">
      <c r="A12" s="18">
        <v>1</v>
      </c>
      <c r="B12" s="46" t="s">
        <v>20</v>
      </c>
      <c r="C12" s="47"/>
      <c r="D12" s="47"/>
      <c r="E12" s="29"/>
      <c r="F12" s="19" t="s">
        <v>21</v>
      </c>
      <c r="G12" s="20">
        <v>80</v>
      </c>
      <c r="H12" s="21"/>
      <c r="I12" s="22">
        <v>0.18</v>
      </c>
      <c r="J12" s="23">
        <f t="shared" ref="J12:J13" si="0">H12*I12</f>
        <v>0</v>
      </c>
      <c r="K12" s="23">
        <f t="shared" ref="K12:K13" si="1">G12*J12</f>
        <v>0</v>
      </c>
      <c r="L12" s="23">
        <f t="shared" ref="L12:L13" si="2">H12+J12</f>
        <v>0</v>
      </c>
      <c r="M12" s="23">
        <f t="shared" ref="M12:M13" si="3">G12*H12</f>
        <v>0</v>
      </c>
      <c r="N12" s="24">
        <f t="shared" ref="N12:N13" si="4">G12*L12</f>
        <v>0</v>
      </c>
    </row>
    <row r="13" spans="1:14" ht="150" customHeight="1" x14ac:dyDescent="0.25">
      <c r="A13" s="25">
        <v>2</v>
      </c>
      <c r="B13" s="48" t="s">
        <v>22</v>
      </c>
      <c r="C13" s="49"/>
      <c r="D13" s="49"/>
      <c r="E13" s="30"/>
      <c r="F13" s="12" t="s">
        <v>21</v>
      </c>
      <c r="G13" s="13">
        <v>15</v>
      </c>
      <c r="H13" s="14"/>
      <c r="I13" s="15">
        <v>0.18</v>
      </c>
      <c r="J13" s="16">
        <f t="shared" si="0"/>
        <v>0</v>
      </c>
      <c r="K13" s="16">
        <f t="shared" si="1"/>
        <v>0</v>
      </c>
      <c r="L13" s="16">
        <f t="shared" si="2"/>
        <v>0</v>
      </c>
      <c r="M13" s="16">
        <f t="shared" si="3"/>
        <v>0</v>
      </c>
      <c r="N13" s="26">
        <f t="shared" si="4"/>
        <v>0</v>
      </c>
    </row>
    <row r="14" spans="1:14" ht="27.75" customHeight="1" x14ac:dyDescent="0.25">
      <c r="A14" s="72" t="s">
        <v>23</v>
      </c>
      <c r="B14" s="73"/>
      <c r="C14" s="73"/>
      <c r="D14" s="73"/>
      <c r="E14" s="73"/>
      <c r="F14" s="73"/>
      <c r="G14" s="73"/>
      <c r="H14" s="73"/>
      <c r="I14" s="73"/>
      <c r="J14" s="73"/>
      <c r="K14" s="17"/>
      <c r="L14" s="70">
        <f>SUM(M12:M13)</f>
        <v>0</v>
      </c>
      <c r="M14" s="70"/>
      <c r="N14" s="71"/>
    </row>
    <row r="15" spans="1:14" ht="27.75" customHeight="1" x14ac:dyDescent="0.25">
      <c r="A15" s="74" t="s">
        <v>24</v>
      </c>
      <c r="B15" s="75"/>
      <c r="C15" s="75"/>
      <c r="D15" s="75"/>
      <c r="E15" s="75"/>
      <c r="F15" s="75"/>
      <c r="G15" s="75"/>
      <c r="H15" s="75"/>
      <c r="I15" s="75"/>
      <c r="J15" s="75"/>
      <c r="K15" s="27"/>
      <c r="L15" s="68">
        <f>SUM(K12:K13)</f>
        <v>0</v>
      </c>
      <c r="M15" s="68"/>
      <c r="N15" s="69"/>
    </row>
    <row r="16" spans="1:14" ht="6" customHeight="1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s="2" customFormat="1" ht="69" customHeight="1" x14ac:dyDescent="0.2">
      <c r="A17" s="60" t="s">
        <v>25</v>
      </c>
      <c r="B17" s="61"/>
      <c r="C17" s="61"/>
      <c r="D17" s="61"/>
      <c r="E17" s="57"/>
      <c r="F17" s="58"/>
      <c r="G17" s="58"/>
      <c r="H17" s="59"/>
      <c r="I17" s="38" t="s">
        <v>26</v>
      </c>
      <c r="J17" s="39"/>
      <c r="K17" s="31"/>
      <c r="L17" s="35">
        <f>L14+L15</f>
        <v>0</v>
      </c>
      <c r="M17" s="36"/>
      <c r="N17" s="37"/>
    </row>
    <row r="18" spans="1:14" ht="6" customHeight="1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1:14" ht="6" customHeight="1" thickBot="1" x14ac:dyDescent="0.3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</row>
    <row r="20" spans="1:14" ht="15" customHeight="1" x14ac:dyDescent="0.25">
      <c r="A20" s="62" t="s">
        <v>27</v>
      </c>
      <c r="B20" s="63"/>
      <c r="C20" s="63"/>
      <c r="D20" s="63"/>
      <c r="E20" s="63"/>
      <c r="F20" s="63"/>
      <c r="G20" s="63"/>
      <c r="H20" s="63"/>
      <c r="I20" s="50" t="s">
        <v>28</v>
      </c>
      <c r="J20" s="50"/>
      <c r="K20" s="50"/>
      <c r="L20" s="50"/>
      <c r="M20" s="50"/>
      <c r="N20" s="51"/>
    </row>
    <row r="21" spans="1:14" ht="15" customHeight="1" x14ac:dyDescent="0.25">
      <c r="A21" s="64"/>
      <c r="B21" s="65"/>
      <c r="C21" s="65"/>
      <c r="D21" s="65"/>
      <c r="E21" s="65"/>
      <c r="F21" s="65"/>
      <c r="G21" s="65"/>
      <c r="H21" s="65"/>
      <c r="I21" s="52"/>
      <c r="J21" s="52"/>
      <c r="K21" s="52"/>
      <c r="L21" s="52"/>
      <c r="M21" s="52"/>
      <c r="N21" s="53"/>
    </row>
    <row r="22" spans="1:14" ht="15" customHeight="1" x14ac:dyDescent="0.25">
      <c r="A22" s="64"/>
      <c r="B22" s="65"/>
      <c r="C22" s="65"/>
      <c r="D22" s="65"/>
      <c r="E22" s="65"/>
      <c r="F22" s="65"/>
      <c r="G22" s="65"/>
      <c r="H22" s="65"/>
      <c r="I22" s="52"/>
      <c r="J22" s="52"/>
      <c r="K22" s="52"/>
      <c r="L22" s="52"/>
      <c r="M22" s="52"/>
      <c r="N22" s="53"/>
    </row>
    <row r="23" spans="1:14" ht="15" customHeight="1" x14ac:dyDescent="0.25">
      <c r="A23" s="64"/>
      <c r="B23" s="65"/>
      <c r="C23" s="65"/>
      <c r="D23" s="65"/>
      <c r="E23" s="65"/>
      <c r="F23" s="65"/>
      <c r="G23" s="65"/>
      <c r="H23" s="65"/>
      <c r="I23" s="52"/>
      <c r="J23" s="52"/>
      <c r="K23" s="52"/>
      <c r="L23" s="52"/>
      <c r="M23" s="52"/>
      <c r="N23" s="53"/>
    </row>
    <row r="24" spans="1:14" ht="15" customHeight="1" thickBot="1" x14ac:dyDescent="0.3">
      <c r="A24" s="66"/>
      <c r="B24" s="67"/>
      <c r="C24" s="67"/>
      <c r="D24" s="67"/>
      <c r="E24" s="67"/>
      <c r="F24" s="67"/>
      <c r="G24" s="67"/>
      <c r="H24" s="67"/>
      <c r="I24" s="54"/>
      <c r="J24" s="54"/>
      <c r="K24" s="54"/>
      <c r="L24" s="54"/>
      <c r="M24" s="54"/>
      <c r="N24" s="55"/>
    </row>
    <row r="34" spans="7:7" x14ac:dyDescent="0.25">
      <c r="G34" s="28"/>
    </row>
  </sheetData>
  <sheetProtection sheet="1" objects="1" scenarios="1"/>
  <mergeCells count="31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0:N24"/>
    <mergeCell ref="A11:N11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B10:D10"/>
    <mergeCell ref="A8:B8"/>
    <mergeCell ref="L17:N17"/>
    <mergeCell ref="I17:J17"/>
    <mergeCell ref="L6:N6"/>
    <mergeCell ref="L7:N7"/>
    <mergeCell ref="L8:N8"/>
    <mergeCell ref="B12:D12"/>
    <mergeCell ref="B13:D13"/>
  </mergeCells>
  <dataValidations count="1">
    <dataValidation type="decimal" allowBlank="1" showInputMessage="1" showErrorMessage="1" errorTitle="ALERTA" error="EN ESTA CELDA SOLO ES PERMITIDO DÍGITOS NUMÉRICOS" sqref="I12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C59C01-D8DD-4297-8D4C-D1FF81791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2025-05-23T18:15:28Z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