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3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5-109 ADQ. E INSTALACIÓN DE TRANSFER SWITCH AUTOMÁTICO DE 1,200 AMPERES PARA PJ BARAHONA\Editables\"/>
    </mc:Choice>
  </mc:AlternateContent>
  <xr:revisionPtr revIDLastSave="11" documentId="13_ncr:1_{795E0FA3-E862-4176-991A-B50E444621E8}" xr6:coauthVersionLast="47" xr6:coauthVersionMax="47" xr10:uidLastSave="{2676C5A2-C768-437E-A1C1-69ED03684CFE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L13" i="5" s="1"/>
  <c r="M11" i="5"/>
  <c r="L12" i="5" s="1"/>
  <c r="L15" i="5" s="1"/>
  <c r="L11" i="5" l="1"/>
  <c r="N11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<sst xmlns="http://schemas.openxmlformats.org/spreadsheetml/2006/main" count="28" uniqueCount="28">
  <si>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</si>
  <si>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</si>
  <si>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</si>
  <si>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E INSTALACIÓN DE UN TRANSFER SWITCH AUTOMÁTICO PARA EL PALACIO DE JUSTICIA DE BARAHONA</t>
  </si>
  <si>
    <t>No. Expediente:</t>
  </si>
  <si>
    <t>CM-2025-109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</si>
  <si>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</si>
  <si>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</si>
  <si>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</si>
  <si>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</si>
  <si>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</si>
  <si>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</si>
  <si>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</si>
  <si>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</si>
  <si>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</si>
  <si>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</si>
  <si>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</si>
  <si>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</si>
  <si>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</si>
  <si>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</si>
  <si>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TRANSFER SWITCH MOTORIZADO (OPERACIÓN ELÉCTRICA Y MANUAL) DE 1200 AMPERES, AUTOMÁTICO, 120/208 VAC, 60 HZ, TRIFÁSICO, GABINETE NEMA 1, CON SISTEMA DE CONTROL QUE CONTENGA:
</t>
    </r>
    <r>
      <rPr>
        <sz val="12"/>
        <color rgb="FF000000"/>
        <rFont val="Times New Roman"/>
      </rPr>
      <t xml:space="preserve">*TEMPORIZACIÓN A TRANSFERENCIA Y RE-TRANSFERENCIA 
*SENSOR TRIFÁSICO PARA ALTO Y BAJO VOLTAJE (AJUSTABLE) 
*ENCENDIDO DE PLANTA CON APAGADO RETARDADO 
*SWITCH SELECTOR PARA AUTO- MANUAL-PRUEBA 
*SISTEMA DE ENCLAVAMIENTO MECÁNICO Y ELÉCTRICO 
*BREAKERS DE PROTECCIÓN PARA EL CONTROL 
*LUCES PILOTO: NORMAL Y EMERGENCIA 
*ALIMENTADOR CALIBRE 3/0 THHN (320 PIES) PARA INSTALACIÓN DESDE BREAKER PRINCIPAL (COMERCIAL) INCLUYE EL CONDUCTOR NEUTRO EN TUBERÍA EXISTENTE (2 TUBOS EMT DE 3 “) HASTA TRANSFER SWITCH, ESTE TRAMO NO TIENE REGISTROS Y EL CABLE PARA EL SISTEMA DE TIERRA YA EXISTE, NO SE CONSIDERA EN ESTE PEDIDO. 
*DESMANTELAR TRANSFER EXISTENTE DE 800 AMPERES CON LAS SIGUIENTES MEDIDAS 38 ½” DE ANCHO X 72” DE LARGO X 18” DE PROFUNDIDAD. 
*EL BREAKER DE PROTECCIÓN PRINCIPAL DE ENERGÍA COMERCIAL DISPONE DE TERMINALES TIPO SILLA DOBLE 350 MCM (2 POR FASE) </t>
    </r>
  </si>
  <si>
    <t xml:space="preserve">UNIDAD 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</si>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</sst>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10" fillId="4" borderId="13" xfId="0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vertical="center" wrapText="1"/>
    </xf>
    <xf numFmtId="0" fontId="9" fillId="2" borderId="20" xfId="0" applyFont="1" applyFill="1" applyBorder="1" applyAlignment="1" applyProtection="1">
      <alignment vertical="center" wrapText="1"/>
      <protection locked="0"/>
    </xf>
    <xf numFmtId="0" fontId="10" fillId="4" borderId="8" xfId="0" applyFont="1" applyFill="1" applyBorder="1" applyAlignment="1">
      <alignment horizontal="right" vertical="center"/>
    </xf>
    <xf numFmtId="0" fontId="9" fillId="4" borderId="2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3" fontId="12" fillId="4" borderId="20" xfId="0" applyNumberFormat="1" applyFont="1" applyFill="1" applyBorder="1" applyAlignment="1">
      <alignment horizontal="center" vertical="center" wrapText="1"/>
    </xf>
    <xf numFmtId="164" fontId="9" fillId="2" borderId="20" xfId="0" applyNumberFormat="1" applyFont="1" applyFill="1" applyBorder="1" applyAlignment="1" applyProtection="1">
      <alignment vertical="center"/>
      <protection locked="0"/>
    </xf>
    <xf numFmtId="9" fontId="9" fillId="2" borderId="20" xfId="0" applyNumberFormat="1" applyFont="1" applyFill="1" applyBorder="1" applyAlignment="1" applyProtection="1">
      <alignment horizontal="center" vertical="center"/>
      <protection locked="0"/>
    </xf>
    <xf numFmtId="164" fontId="9" fillId="4" borderId="20" xfId="0" applyNumberFormat="1" applyFont="1" applyFill="1" applyBorder="1" applyAlignment="1">
      <alignment vertical="center"/>
    </xf>
    <xf numFmtId="164" fontId="9" fillId="4" borderId="25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11" fillId="4" borderId="2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9" fillId="4" borderId="8" xfId="0" applyNumberFormat="1" applyFont="1" applyFill="1" applyBorder="1" applyAlignment="1">
      <alignment horizontal="center" vertical="center"/>
    </xf>
    <xf numFmtId="164" fontId="9" fillId="4" borderId="9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0" fillId="4" borderId="16" xfId="0" applyNumberFormat="1" applyFont="1" applyFill="1" applyBorder="1" applyAlignment="1">
      <alignment horizontal="center" vertical="center"/>
    </xf>
    <xf numFmtId="164" fontId="10" fillId="4" borderId="17" xfId="0" applyNumberFormat="1" applyFont="1" applyFill="1" applyBorder="1" applyAlignment="1">
      <alignment horizontal="center" vertical="center"/>
    </xf>
    <xf numFmtId="164" fontId="10" fillId="4" borderId="19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164" fontId="9" fillId="4" borderId="13" xfId="0" applyNumberFormat="1" applyFont="1" applyFill="1" applyBorder="1" applyAlignment="1">
      <alignment horizontal="center" vertical="center"/>
    </xf>
    <xf numFmtId="164" fontId="9" fillId="4" borderId="22" xfId="0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2293258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="90" zoomScaleNormal="90" zoomScaleSheetLayoutView="100" workbookViewId="0">
      <selection activeCell="C7" sqref="C7:H7"/>
    </sheetView>
  </sheetViews>
  <sheetFormatPr defaultColWidth="11.42578125" defaultRowHeight="15"/>
  <cols>
    <col min="1" max="1" width="11.140625" customWidth="1"/>
    <col min="2" max="2" width="45.42578125" customWidth="1"/>
    <col min="3" max="3" width="12.7109375" customWidth="1"/>
    <col min="4" max="4" width="53.1406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8.75" customHeight="1">
      <c r="A4" s="34" t="s">
        <v>1</v>
      </c>
      <c r="B4" s="34"/>
      <c r="C4" s="3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84" customHeight="1">
      <c r="A6" s="29" t="s">
        <v>2</v>
      </c>
      <c r="B6" s="30"/>
      <c r="C6" s="24" t="s">
        <v>3</v>
      </c>
      <c r="D6" s="25"/>
      <c r="E6" s="25"/>
      <c r="F6" s="25"/>
      <c r="G6" s="25"/>
      <c r="H6" s="26"/>
      <c r="I6" s="30" t="s">
        <v>4</v>
      </c>
      <c r="J6" s="30"/>
      <c r="K6" s="3"/>
      <c r="L6" s="36" t="s">
        <v>5</v>
      </c>
      <c r="M6" s="36"/>
      <c r="N6" s="37"/>
    </row>
    <row r="7" spans="1:14" ht="45" customHeight="1">
      <c r="A7" s="33" t="s">
        <v>6</v>
      </c>
      <c r="B7" s="31"/>
      <c r="C7" s="27"/>
      <c r="D7" s="27"/>
      <c r="E7" s="27"/>
      <c r="F7" s="27"/>
      <c r="G7" s="27"/>
      <c r="H7" s="27"/>
      <c r="I7" s="31" t="s">
        <v>7</v>
      </c>
      <c r="J7" s="31"/>
      <c r="K7" s="4"/>
      <c r="L7" s="38"/>
      <c r="M7" s="38"/>
      <c r="N7" s="39"/>
    </row>
    <row r="8" spans="1:14" ht="45" customHeight="1">
      <c r="A8" s="35" t="s">
        <v>8</v>
      </c>
      <c r="B8" s="32"/>
      <c r="C8" s="28"/>
      <c r="D8" s="28"/>
      <c r="E8" s="28"/>
      <c r="F8" s="28"/>
      <c r="G8" s="28"/>
      <c r="H8" s="28"/>
      <c r="I8" s="32" t="s">
        <v>9</v>
      </c>
      <c r="J8" s="32"/>
      <c r="K8" s="5"/>
      <c r="L8" s="28"/>
      <c r="M8" s="28"/>
      <c r="N8" s="40"/>
    </row>
    <row r="9" spans="1:14" ht="6" customHeigh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>
      <c r="A10" s="14" t="s">
        <v>10</v>
      </c>
      <c r="B10" s="41" t="s">
        <v>11</v>
      </c>
      <c r="C10" s="41"/>
      <c r="D10" s="41"/>
      <c r="E10" s="15" t="s">
        <v>12</v>
      </c>
      <c r="F10" s="15" t="s">
        <v>13</v>
      </c>
      <c r="G10" s="15" t="s">
        <v>14</v>
      </c>
      <c r="H10" s="15" t="s">
        <v>15</v>
      </c>
      <c r="I10" s="15" t="s">
        <v>16</v>
      </c>
      <c r="J10" s="15" t="s">
        <v>17</v>
      </c>
      <c r="K10" s="15"/>
      <c r="L10" s="15" t="s">
        <v>18</v>
      </c>
      <c r="M10" s="15"/>
      <c r="N10" s="16" t="s">
        <v>19</v>
      </c>
    </row>
    <row r="11" spans="1:14" ht="315.75" customHeight="1">
      <c r="A11" s="13">
        <v>1</v>
      </c>
      <c r="B11" s="42" t="s">
        <v>20</v>
      </c>
      <c r="C11" s="43"/>
      <c r="D11" s="43"/>
      <c r="E11" s="11"/>
      <c r="F11" s="17" t="s">
        <v>21</v>
      </c>
      <c r="G11" s="18">
        <v>1</v>
      </c>
      <c r="H11" s="19"/>
      <c r="I11" s="20">
        <v>0.18</v>
      </c>
      <c r="J11" s="21">
        <f>H11*I11</f>
        <v>0</v>
      </c>
      <c r="K11" s="21">
        <f>J11*G11</f>
        <v>0</v>
      </c>
      <c r="L11" s="21">
        <f>H11+J11</f>
        <v>0</v>
      </c>
      <c r="M11" s="21">
        <f>G11*H11</f>
        <v>0</v>
      </c>
      <c r="N11" s="22">
        <f>G11*L11</f>
        <v>0</v>
      </c>
    </row>
    <row r="12" spans="1:14" ht="45" customHeight="1">
      <c r="A12" s="74" t="s">
        <v>22</v>
      </c>
      <c r="B12" s="75"/>
      <c r="C12" s="75"/>
      <c r="D12" s="75"/>
      <c r="E12" s="75"/>
      <c r="F12" s="75"/>
      <c r="G12" s="75"/>
      <c r="H12" s="75"/>
      <c r="I12" s="75"/>
      <c r="J12" s="75"/>
      <c r="K12" s="9"/>
      <c r="L12" s="72">
        <f>SUM(M11:M11)</f>
        <v>0</v>
      </c>
      <c r="M12" s="72"/>
      <c r="N12" s="73"/>
    </row>
    <row r="13" spans="1:14" ht="42" customHeight="1">
      <c r="A13" s="63" t="s">
        <v>23</v>
      </c>
      <c r="B13" s="64"/>
      <c r="C13" s="64"/>
      <c r="D13" s="64"/>
      <c r="E13" s="64"/>
      <c r="F13" s="64"/>
      <c r="G13" s="64"/>
      <c r="H13" s="64"/>
      <c r="I13" s="64"/>
      <c r="J13" s="64"/>
      <c r="K13" s="12"/>
      <c r="L13" s="61">
        <f>SUM(K11:K11)</f>
        <v>0</v>
      </c>
      <c r="M13" s="61"/>
      <c r="N13" s="62"/>
    </row>
    <row r="14" spans="1:14" ht="12" customHeigh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</row>
    <row r="15" spans="1:14" ht="57.75" customHeight="1">
      <c r="A15" s="53" t="s">
        <v>24</v>
      </c>
      <c r="B15" s="54"/>
      <c r="C15" s="54"/>
      <c r="D15" s="54"/>
      <c r="E15" s="50"/>
      <c r="F15" s="51"/>
      <c r="G15" s="51"/>
      <c r="H15" s="52"/>
      <c r="I15" s="70" t="s">
        <v>25</v>
      </c>
      <c r="J15" s="71"/>
      <c r="K15" s="10"/>
      <c r="L15" s="67">
        <f>L12+L13</f>
        <v>0</v>
      </c>
      <c r="M15" s="68"/>
      <c r="N15" s="69"/>
    </row>
    <row r="16" spans="1:14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1:14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>
      <c r="A18" s="55" t="s">
        <v>26</v>
      </c>
      <c r="B18" s="56"/>
      <c r="C18" s="56"/>
      <c r="D18" s="56"/>
      <c r="E18" s="56"/>
      <c r="F18" s="56"/>
      <c r="G18" s="56"/>
      <c r="H18" s="56"/>
      <c r="I18" s="44" t="s">
        <v>27</v>
      </c>
      <c r="J18" s="44"/>
      <c r="K18" s="44"/>
      <c r="L18" s="44"/>
      <c r="M18" s="44"/>
      <c r="N18" s="45"/>
    </row>
    <row r="19" spans="1:14">
      <c r="A19" s="57"/>
      <c r="B19" s="58"/>
      <c r="C19" s="58"/>
      <c r="D19" s="58"/>
      <c r="E19" s="58"/>
      <c r="F19" s="58"/>
      <c r="G19" s="58"/>
      <c r="H19" s="58"/>
      <c r="I19" s="46"/>
      <c r="J19" s="46"/>
      <c r="K19" s="46"/>
      <c r="L19" s="46"/>
      <c r="M19" s="46"/>
      <c r="N19" s="47"/>
    </row>
    <row r="20" spans="1:14">
      <c r="A20" s="57"/>
      <c r="B20" s="58"/>
      <c r="C20" s="58"/>
      <c r="D20" s="58"/>
      <c r="E20" s="58"/>
      <c r="F20" s="58"/>
      <c r="G20" s="58"/>
      <c r="H20" s="58"/>
      <c r="I20" s="46"/>
      <c r="J20" s="46"/>
      <c r="K20" s="46"/>
      <c r="L20" s="46"/>
      <c r="M20" s="46"/>
      <c r="N20" s="47"/>
    </row>
    <row r="21" spans="1:14">
      <c r="A21" s="57"/>
      <c r="B21" s="58"/>
      <c r="C21" s="58"/>
      <c r="D21" s="58"/>
      <c r="E21" s="58"/>
      <c r="F21" s="58"/>
      <c r="G21" s="58"/>
      <c r="H21" s="58"/>
      <c r="I21" s="46"/>
      <c r="J21" s="46"/>
      <c r="K21" s="46"/>
      <c r="L21" s="46"/>
      <c r="M21" s="46"/>
      <c r="N21" s="47"/>
    </row>
    <row r="22" spans="1:14">
      <c r="A22" s="59"/>
      <c r="B22" s="60"/>
      <c r="C22" s="60"/>
      <c r="D22" s="60"/>
      <c r="E22" s="60"/>
      <c r="F22" s="60"/>
      <c r="G22" s="60"/>
      <c r="H22" s="60"/>
      <c r="I22" s="48"/>
      <c r="J22" s="48"/>
      <c r="K22" s="48"/>
      <c r="L22" s="48"/>
      <c r="M22" s="48"/>
      <c r="N22" s="49"/>
    </row>
    <row r="36" spans="7:7">
      <c r="G36" s="8"/>
    </row>
  </sheetData>
  <mergeCells count="29">
    <mergeCell ref="B10:D10"/>
    <mergeCell ref="B11:D11"/>
    <mergeCell ref="I18:N22"/>
    <mergeCell ref="E15:H15"/>
    <mergeCell ref="A15:D15"/>
    <mergeCell ref="A18:H22"/>
    <mergeCell ref="L13:N13"/>
    <mergeCell ref="A13:J13"/>
    <mergeCell ref="A14:N14"/>
    <mergeCell ref="A16:N16"/>
    <mergeCell ref="A17:N17"/>
    <mergeCell ref="L15:N15"/>
    <mergeCell ref="I15:J15"/>
    <mergeCell ref="L12:N12"/>
    <mergeCell ref="A12:J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20f11722fe1a84d1925c4c1a9ce84658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d1d602ce4393c9539f2c6fcf928280f3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  <xsd:enumeration value="Rescindi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48E9DB25-5413-4409-89C9-61FAB3DDA7C2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2025-07-08T18:02:27Z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