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13"/>
  <workbookPr/>
  <mc:AlternateContent xmlns:mc="http://schemas.openxmlformats.org/markup-compatibility/2006">
    <mc:Choice Requires="x15">
      <x15ac:absPath xmlns:x15ac="http://schemas.microsoft.com/office/spreadsheetml/2010/11/ac" url="C:\Users\Rpedie\Desktop\En proceso\CM-2025-119 ADQUISICIÓN DE ACCESORIOS TECNOLÓGICOS Y UPS PARA DISTINTAS DEPENDENCIAS DEL PODER JUDICIAL\Editables\Anexos\"/>
    </mc:Choice>
  </mc:AlternateContent>
  <xr:revisionPtr revIDLastSave="19" documentId="13_ncr:1_{1FC389AF-5982-4B97-AB79-029327010339}" xr6:coauthVersionLast="47" xr6:coauthVersionMax="47" xr10:uidLastSave="{4B940173-60EA-432E-9A8C-FC7653B876C5}"/>
  <bookViews>
    <workbookView xWindow="-12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5" l="1"/>
  <c r="L15" i="5" s="1"/>
  <c r="N15" i="5" s="1"/>
  <c r="M15" i="5"/>
  <c r="M16" i="5"/>
  <c r="J13" i="5"/>
  <c r="K13" i="5" s="1"/>
  <c r="M13" i="5"/>
  <c r="J14" i="5"/>
  <c r="L14" i="5" s="1"/>
  <c r="N14" i="5" s="1"/>
  <c r="M14" i="5"/>
  <c r="J12" i="5"/>
  <c r="K12" i="5" s="1"/>
  <c r="M12" i="5"/>
  <c r="L17" i="5" l="1"/>
  <c r="K16" i="5"/>
  <c r="K14" i="5"/>
  <c r="K15" i="5"/>
  <c r="L18" i="5" s="1"/>
  <c r="L13" i="5"/>
  <c r="N13" i="5" s="1"/>
  <c r="L12" i="5"/>
  <c r="N12" i="5" s="1"/>
  <c r="L20" i="5" l="1"/>
</calcChain>
</file>

<file path=xl/sharedStrings.xml><?xml version="1.0" encoding="utf-8"?>
<sst xmlns="http://schemas.openxmlformats.org/spreadsheetml/2006/main" count="32" uniqueCount="29">
  <si>
    <t>SNCC.F.033-OFERTA ECONÓMICA</t>
  </si>
  <si>
    <t>Título del Proceso:</t>
  </si>
  <si>
    <t>ADQUISICIÓN DE ACCESORIOS TECNOLÓGICOS Y UPS PARA DISTINTAS DEPENDENCIAS DEL PODER JUDICIAL</t>
  </si>
  <si>
    <t>No. Expediente:</t>
  </si>
  <si>
    <t>CM-2025-119</t>
  </si>
  <si>
    <t>Nombre del Oferente:</t>
  </si>
  <si>
    <t>RNC/Cédula:</t>
  </si>
  <si>
    <t>Fecha:</t>
  </si>
  <si>
    <t>RPE:</t>
  </si>
  <si>
    <t>Ítem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</si>
  <si>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</si>
  <si>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</si>
  <si>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</si>
  <si>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</si>
  <si>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</si>
  <si>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</si>
  <si>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</si>
  <si>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</si>
  <si>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</si>
  <si>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3"/>
        <color rgb="FF000000"/>
        <rFont val="Times New Roman"/>
      </rPr>
      <t xml:space="preserve">CÁMARA WEB 4K 
</t>
    </r>
    <r>
      <rPr>
        <sz val="13"/>
        <color rgb="FF000000"/>
        <rFont val="Times New Roman"/>
      </rPr>
      <t xml:space="preserve">DISEÑO: WEBCAM ULTRA HD PARA VIDEOCONFERENCIAS, GRABACIÓN DE VIDEOS Y TRANSMISIÓN
RESOLUCIÓN: ULTRA 4K HD CON ZOOM HD 5X.
MICRÓFONOS: TECNOLOGÍA DE CANCELACIÓN DE RUIDO, MICRÓFONOS OMNIDIRECCIONALES DUALES.
FUNCIONES: AJUSTE AUTOMÁTICO DE LA LUZ: RIGHTLIGHT 3 UTILIZA LA TECNOLOGÍA HDR PARA MOSTRARTE CON LA MEJOR LUZ, INCLUSO EN SITUACIONES DE POCA LUZ Y RETROILUMINACIÓN.
DIMENSIONES: 4,02 X 1,06 X 1,04 PULGADAS
</t>
    </r>
    <r>
      <rPr>
        <b/>
        <sz val="13"/>
        <color rgb="FF000000"/>
        <rFont val="Times New Roman"/>
      </rPr>
      <t>GARANTÍA LOCAL: 1 AÑO</t>
    </r>
  </si>
  <si>
    <t>UNIDADES</t>
  </si>
  <si>
    <r>
      <rPr>
        <b/>
        <sz val="13"/>
        <color rgb="FF000000"/>
        <rFont val="Times New Roman"/>
      </rPr>
      <t xml:space="preserve">AURICULARES CON MICRÓFONO (HEADSET)
</t>
    </r>
    <r>
      <rPr>
        <sz val="13"/>
        <color rgb="FF000000"/>
        <rFont val="Times New Roman"/>
      </rPr>
      <t xml:space="preserve">AUDÍFONOS ACOLCHADOS DE ALTA CALIDAD, CONEXIÓN USB, MICRÓFONO CON CANCELACIÓN DE RUIDO, CONTROLES EN EL CABLE Y SONIDO ESTÉREO DIGITAL.
</t>
    </r>
    <r>
      <rPr>
        <b/>
        <sz val="13"/>
        <color rgb="FF000000"/>
        <rFont val="Times New Roman"/>
      </rPr>
      <t>GARANTÍA: DOCE (12) MESES</t>
    </r>
  </si>
  <si>
    <r>
      <rPr>
        <b/>
        <sz val="13"/>
        <color rgb="FF000000"/>
        <rFont val="Times New Roman"/>
        <family val="1"/>
      </rPr>
      <t>DISCO EXTERNO SÓLIDO</t>
    </r>
    <r>
      <rPr>
        <sz val="13"/>
        <color rgb="FF000000"/>
        <rFont val="Times New Roman"/>
        <family val="1"/>
      </rPr>
      <t xml:space="preserve">
DISCO EXTERNO SÓLIDO 2TB, PORTÁTIL, USB-C, TAMAÑO DE BOLSILLO, USB 3.2 GENERACIÓN 2X2 HASTA 2000 MB/S
</t>
    </r>
    <r>
      <rPr>
        <b/>
        <sz val="13"/>
        <color rgb="FF000000"/>
        <rFont val="Times New Roman"/>
        <family val="1"/>
      </rPr>
      <t>GARANTÍA LOCAL: 3 MESES</t>
    </r>
  </si>
  <si>
    <r>
      <rPr>
        <b/>
        <sz val="13"/>
        <color rgb="FF000000"/>
        <rFont val="Times New Roman"/>
      </rPr>
      <t xml:space="preserve">UPS (1000W)
</t>
    </r>
    <r>
      <rPr>
        <sz val="13"/>
        <color rgb="FF000000"/>
        <rFont val="Times New Roman"/>
      </rPr>
      <t>RANGO DE VOLTAJE DE: 89-145V
CAPACIDAD: 1000 WATTS/1440 VA MÍNIMO
TOPOLOGÍA: ONLINE O INTERACTIVA
FACTOR DE POTENCIA: MÍNIMO DE 0.5
REGULACIÓN DE VOLTAJE: (3) ETAPAS
TOMAS DE SALIDA: (8) MÍNIMO
TOMAS CON RESPALDO: (4) BATERÍA MÍNIMO
TOMA CON SOBRETENSIÓN: (4) TOMAS MÍNIMO
CARACTERÍSTICAS ESTABILIDAD DE FRECUENCIA +/-1HZ
SELECCIÓN DE FRECUENCIA AUTOMÁTICA
30 MINUTOS DE AUTONOMÍA PARA UN COMPUTADOR Y MONITOR MÍNIMO
PANTALLA: INDICADOR LED VISUAL, LCD
CARACTERÍSTICA: FUNCIÓN DE ARRANQUE EN FRIO
TIEMPO DE TRANSFERENCIA: MENOR O IGUAL A 4MS
PROTECCIÓN: MÍNIMA DE 200J
CUBIERTA DE MATERIAL: TERMOPLÁSTICO, RETARDADOR DE LLAMAS
RECARGA AUTOMÁTICA.
ASEGURAR COMPATIBILIDAD CON PLANTA E INVERSOR.
FACTOR DE FORMA: TIPO TORRE
GARNTÍA: DOS (2) AÑOS DE GARANTÍA LOCAL MÍNIMO.</t>
    </r>
  </si>
  <si>
    <t>SUBTOTAL</t>
  </si>
  <si>
    <t>TOTAL ITBIS</t>
  </si>
  <si>
    <t>VALOR DE LA OFERTA EN LETRAS 
(DEBE CONTENER LOS IMPUESTOS INCLUIDOS)</t>
  </si>
  <si>
    <t>VALOR DE LA OFERTA EN 
NÚMEROS EN RD$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</si>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</sst>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3B3838"/>
      <name val="Times New Roman"/>
      <family val="1"/>
    </font>
    <font>
      <b/>
      <sz val="13"/>
      <color rgb="FF000000"/>
      <name val="Times New Roman"/>
    </font>
    <font>
      <sz val="13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0" fillId="2" borderId="1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 applyProtection="1">
      <alignment vertical="center"/>
      <protection locked="0"/>
    </xf>
    <xf numFmtId="9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>
      <alignment vertical="center"/>
    </xf>
    <xf numFmtId="0" fontId="11" fillId="4" borderId="12" xfId="0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right" vertical="center"/>
    </xf>
    <xf numFmtId="0" fontId="11" fillId="4" borderId="15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3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7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164" fontId="10" fillId="4" borderId="13" xfId="0" applyNumberFormat="1" applyFont="1" applyFill="1" applyBorder="1" applyAlignment="1">
      <alignment horizontal="center" vertical="center"/>
    </xf>
    <xf numFmtId="164" fontId="10" fillId="4" borderId="43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41" xfId="0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164" fontId="11" fillId="4" borderId="16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64" fontId="11" fillId="4" borderId="45" xfId="0" applyNumberFormat="1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right" vertical="center"/>
    </xf>
    <xf numFmtId="0" fontId="11" fillId="4" borderId="24" xfId="0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horizontal="right" vertical="center"/>
    </xf>
    <xf numFmtId="0" fontId="11" fillId="4" borderId="42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right" vertical="center"/>
    </xf>
    <xf numFmtId="0" fontId="11" fillId="4" borderId="20" xfId="0" applyFont="1" applyFill="1" applyBorder="1" applyAlignment="1">
      <alignment horizontal="right" vertical="center"/>
    </xf>
    <xf numFmtId="0" fontId="11" fillId="4" borderId="44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left" vertical="center" wrapText="1"/>
    </xf>
    <xf numFmtId="0" fontId="12" fillId="4" borderId="2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33" xfId="0" applyFont="1" applyFill="1" applyBorder="1" applyAlignment="1">
      <alignment horizontal="left" vertical="center" wrapText="1"/>
    </xf>
    <xf numFmtId="0" fontId="15" fillId="4" borderId="27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left" vertical="center" wrapText="1"/>
    </xf>
    <xf numFmtId="0" fontId="12" fillId="4" borderId="30" xfId="0" applyFont="1" applyFill="1" applyBorder="1" applyAlignment="1">
      <alignment horizontal="left" vertical="center" wrapText="1"/>
    </xf>
    <xf numFmtId="0" fontId="12" fillId="4" borderId="31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164" fontId="10" fillId="4" borderId="26" xfId="0" applyNumberFormat="1" applyFont="1" applyFill="1" applyBorder="1" applyAlignment="1">
      <alignment horizontal="center" vertical="center"/>
    </xf>
    <xf numFmtId="164" fontId="10" fillId="4" borderId="39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 applyProtection="1">
      <alignment horizontal="left" vertical="center" wrapText="1"/>
      <protection locked="0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3" fontId="13" fillId="4" borderId="26" xfId="0" applyNumberFormat="1" applyFont="1" applyFill="1" applyBorder="1" applyAlignment="1">
      <alignment horizontal="center" vertical="center" wrapText="1"/>
    </xf>
    <xf numFmtId="3" fontId="13" fillId="4" borderId="12" xfId="0" applyNumberFormat="1" applyFont="1" applyFill="1" applyBorder="1" applyAlignment="1">
      <alignment horizontal="center" vertical="center" wrapText="1"/>
    </xf>
    <xf numFmtId="164" fontId="10" fillId="2" borderId="26" xfId="0" applyNumberFormat="1" applyFont="1" applyFill="1" applyBorder="1" applyAlignment="1" applyProtection="1">
      <alignment horizontal="center" vertical="center"/>
      <protection locked="0"/>
    </xf>
    <xf numFmtId="164" fontId="10" fillId="2" borderId="12" xfId="0" applyNumberFormat="1" applyFont="1" applyFill="1" applyBorder="1" applyAlignment="1" applyProtection="1">
      <alignment horizontal="center" vertical="center"/>
      <protection locked="0"/>
    </xf>
    <xf numFmtId="9" fontId="10" fillId="2" borderId="26" xfId="0" applyNumberFormat="1" applyFont="1" applyFill="1" applyBorder="1" applyAlignment="1" applyProtection="1">
      <alignment horizontal="center" vertical="center"/>
      <protection locked="0"/>
    </xf>
    <xf numFmtId="9" fontId="10" fillId="2" borderId="12" xfId="0" applyNumberFormat="1" applyFont="1" applyFill="1" applyBorder="1" applyAlignment="1" applyProtection="1">
      <alignment horizontal="center" vertical="center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83341</xdr:rowOff>
    </xdr:from>
    <xdr:to>
      <xdr:col>1</xdr:col>
      <xdr:colOff>2255159</xdr:colOff>
      <xdr:row>2</xdr:row>
      <xdr:rowOff>340517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83341"/>
          <a:ext cx="2969534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topLeftCell="A9" zoomScale="80" zoomScaleNormal="80" zoomScaleSheetLayoutView="100" workbookViewId="0">
      <selection activeCell="B15" sqref="B15:D16"/>
    </sheetView>
  </sheetViews>
  <sheetFormatPr defaultColWidth="11.42578125" defaultRowHeight="15"/>
  <cols>
    <col min="1" max="1" width="11.140625" customWidth="1"/>
    <col min="2" max="2" width="47.42578125" customWidth="1"/>
    <col min="3" max="3" width="15.7109375" customWidth="1"/>
    <col min="4" max="4" width="53.85546875" customWidth="1"/>
    <col min="5" max="5" width="41.71093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5.71093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/>
    <row r="2" spans="1:14" ht="18.9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30.7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8.75" customHeight="1">
      <c r="A4" s="19" t="s">
        <v>0</v>
      </c>
      <c r="B4" s="19"/>
      <c r="C4" s="19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thickBot="1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8.5" customHeight="1">
      <c r="A6" s="41" t="s">
        <v>1</v>
      </c>
      <c r="B6" s="42"/>
      <c r="C6" s="28" t="s">
        <v>2</v>
      </c>
      <c r="D6" s="29"/>
      <c r="E6" s="29"/>
      <c r="F6" s="29"/>
      <c r="G6" s="29"/>
      <c r="H6" s="30"/>
      <c r="I6" s="33" t="s">
        <v>3</v>
      </c>
      <c r="J6" s="33"/>
      <c r="K6" s="3"/>
      <c r="L6" s="36" t="s">
        <v>4</v>
      </c>
      <c r="M6" s="36"/>
      <c r="N6" s="37"/>
    </row>
    <row r="7" spans="1:14" ht="45" customHeight="1">
      <c r="A7" s="43" t="s">
        <v>5</v>
      </c>
      <c r="B7" s="44"/>
      <c r="C7" s="31"/>
      <c r="D7" s="31"/>
      <c r="E7" s="31"/>
      <c r="F7" s="31"/>
      <c r="G7" s="31"/>
      <c r="H7" s="31"/>
      <c r="I7" s="34" t="s">
        <v>6</v>
      </c>
      <c r="J7" s="34"/>
      <c r="K7" s="4"/>
      <c r="L7" s="38"/>
      <c r="M7" s="38"/>
      <c r="N7" s="39"/>
    </row>
    <row r="8" spans="1:14" ht="45" customHeight="1" thickBot="1">
      <c r="A8" s="45" t="s">
        <v>7</v>
      </c>
      <c r="B8" s="46"/>
      <c r="C8" s="32"/>
      <c r="D8" s="32"/>
      <c r="E8" s="32"/>
      <c r="F8" s="32"/>
      <c r="G8" s="32"/>
      <c r="H8" s="32"/>
      <c r="I8" s="35" t="s">
        <v>8</v>
      </c>
      <c r="J8" s="35"/>
      <c r="K8" s="5"/>
      <c r="L8" s="32"/>
      <c r="M8" s="32"/>
      <c r="N8" s="40"/>
    </row>
    <row r="9" spans="1:14" ht="6" customHeight="1" thickBot="1">
      <c r="A9" s="20"/>
      <c r="B9" s="21"/>
      <c r="C9" s="21"/>
      <c r="D9" s="21"/>
      <c r="E9" s="21"/>
      <c r="F9" s="22"/>
      <c r="G9" s="22"/>
      <c r="H9" s="22"/>
      <c r="I9" s="22"/>
      <c r="J9" s="22"/>
      <c r="K9" s="22"/>
      <c r="L9" s="22"/>
      <c r="M9" s="22"/>
      <c r="N9" s="23"/>
    </row>
    <row r="10" spans="1:14" ht="41.25" customHeight="1" thickBot="1">
      <c r="A10" s="24" t="s">
        <v>9</v>
      </c>
      <c r="B10" s="90" t="s">
        <v>10</v>
      </c>
      <c r="C10" s="90"/>
      <c r="D10" s="90"/>
      <c r="E10" s="6" t="s">
        <v>11</v>
      </c>
      <c r="F10" s="6" t="s">
        <v>12</v>
      </c>
      <c r="G10" s="6" t="s">
        <v>13</v>
      </c>
      <c r="H10" s="6" t="s">
        <v>14</v>
      </c>
      <c r="I10" s="6" t="s">
        <v>15</v>
      </c>
      <c r="J10" s="6" t="s">
        <v>16</v>
      </c>
      <c r="K10" s="6"/>
      <c r="L10" s="6" t="s">
        <v>17</v>
      </c>
      <c r="M10" s="6"/>
      <c r="N10" s="7" t="s">
        <v>18</v>
      </c>
    </row>
    <row r="11" spans="1:14" ht="6" customHeight="1">
      <c r="A11" s="53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5"/>
    </row>
    <row r="12" spans="1:14" ht="194.25" customHeight="1">
      <c r="A12" s="25">
        <v>1</v>
      </c>
      <c r="B12" s="91" t="s">
        <v>19</v>
      </c>
      <c r="C12" s="92"/>
      <c r="D12" s="93"/>
      <c r="E12" s="10"/>
      <c r="F12" s="11" t="s">
        <v>20</v>
      </c>
      <c r="G12" s="12">
        <v>150</v>
      </c>
      <c r="H12" s="13"/>
      <c r="I12" s="14">
        <v>0.18</v>
      </c>
      <c r="J12" s="15">
        <f>H12*I12</f>
        <v>0</v>
      </c>
      <c r="K12" s="15">
        <f>J12*G12</f>
        <v>0</v>
      </c>
      <c r="L12" s="15">
        <f>H12+J12</f>
        <v>0</v>
      </c>
      <c r="M12" s="15">
        <f>G12*H12</f>
        <v>0</v>
      </c>
      <c r="N12" s="26">
        <f>G12*L12</f>
        <v>0</v>
      </c>
    </row>
    <row r="13" spans="1:14" ht="106.5" customHeight="1">
      <c r="A13" s="25">
        <v>2</v>
      </c>
      <c r="B13" s="91" t="s">
        <v>21</v>
      </c>
      <c r="C13" s="92"/>
      <c r="D13" s="93"/>
      <c r="E13" s="10"/>
      <c r="F13" s="11" t="s">
        <v>20</v>
      </c>
      <c r="G13" s="12">
        <v>200</v>
      </c>
      <c r="H13" s="13"/>
      <c r="I13" s="14">
        <v>0.18</v>
      </c>
      <c r="J13" s="15">
        <f t="shared" ref="J13:J14" si="0">H13*I13</f>
        <v>0</v>
      </c>
      <c r="K13" s="15">
        <f t="shared" ref="K13:K14" si="1">J13*G13</f>
        <v>0</v>
      </c>
      <c r="L13" s="15">
        <f t="shared" ref="L13:L14" si="2">H13+J13</f>
        <v>0</v>
      </c>
      <c r="M13" s="15">
        <f t="shared" ref="M13:M14" si="3">G13*H13</f>
        <v>0</v>
      </c>
      <c r="N13" s="26">
        <f t="shared" ref="N13:N14" si="4">G13*L13</f>
        <v>0</v>
      </c>
    </row>
    <row r="14" spans="1:14" ht="94.5" customHeight="1">
      <c r="A14" s="25">
        <v>3</v>
      </c>
      <c r="B14" s="94" t="s">
        <v>22</v>
      </c>
      <c r="C14" s="92"/>
      <c r="D14" s="93"/>
      <c r="E14" s="10"/>
      <c r="F14" s="11" t="s">
        <v>20</v>
      </c>
      <c r="G14" s="12">
        <v>5</v>
      </c>
      <c r="H14" s="13"/>
      <c r="I14" s="14">
        <v>0.18</v>
      </c>
      <c r="J14" s="15">
        <f t="shared" si="0"/>
        <v>0</v>
      </c>
      <c r="K14" s="15">
        <f t="shared" si="1"/>
        <v>0</v>
      </c>
      <c r="L14" s="15">
        <f t="shared" si="2"/>
        <v>0</v>
      </c>
      <c r="M14" s="15">
        <f t="shared" si="3"/>
        <v>0</v>
      </c>
      <c r="N14" s="26">
        <f t="shared" si="4"/>
        <v>0</v>
      </c>
    </row>
    <row r="15" spans="1:14" ht="355.5" customHeight="1">
      <c r="A15" s="88">
        <v>4</v>
      </c>
      <c r="B15" s="95" t="s">
        <v>23</v>
      </c>
      <c r="C15" s="96"/>
      <c r="D15" s="97"/>
      <c r="E15" s="103"/>
      <c r="F15" s="105" t="s">
        <v>20</v>
      </c>
      <c r="G15" s="107">
        <v>30</v>
      </c>
      <c r="H15" s="109"/>
      <c r="I15" s="111">
        <v>0.18</v>
      </c>
      <c r="J15" s="101">
        <f t="shared" ref="J15:J16" si="5">H15*I15</f>
        <v>0</v>
      </c>
      <c r="K15" s="15">
        <f t="shared" ref="K15:K16" si="6">J15*G15</f>
        <v>0</v>
      </c>
      <c r="L15" s="101">
        <f t="shared" ref="L15:L16" si="7">H15+J15</f>
        <v>0</v>
      </c>
      <c r="M15" s="15">
        <f t="shared" ref="M15:M16" si="8">G15*H15</f>
        <v>0</v>
      </c>
      <c r="N15" s="102">
        <f>G15*L15</f>
        <v>0</v>
      </c>
    </row>
    <row r="16" spans="1:14" ht="27" customHeight="1">
      <c r="A16" s="89"/>
      <c r="B16" s="98"/>
      <c r="C16" s="99"/>
      <c r="D16" s="100"/>
      <c r="E16" s="104"/>
      <c r="F16" s="106"/>
      <c r="G16" s="108"/>
      <c r="H16" s="110"/>
      <c r="I16" s="112"/>
      <c r="J16" s="67"/>
      <c r="K16" s="15">
        <f t="shared" si="6"/>
        <v>0</v>
      </c>
      <c r="L16" s="67"/>
      <c r="M16" s="15">
        <f t="shared" si="8"/>
        <v>0</v>
      </c>
      <c r="N16" s="68"/>
    </row>
    <row r="17" spans="1:14" ht="45" customHeight="1">
      <c r="A17" s="80" t="s">
        <v>24</v>
      </c>
      <c r="B17" s="81"/>
      <c r="C17" s="81"/>
      <c r="D17" s="81"/>
      <c r="E17" s="81"/>
      <c r="F17" s="81"/>
      <c r="G17" s="81"/>
      <c r="H17" s="81"/>
      <c r="I17" s="81"/>
      <c r="J17" s="82"/>
      <c r="K17" s="16"/>
      <c r="L17" s="67">
        <f>SUM(M12:M16)</f>
        <v>0</v>
      </c>
      <c r="M17" s="67"/>
      <c r="N17" s="68"/>
    </row>
    <row r="18" spans="1:14" ht="42" customHeight="1" thickBot="1">
      <c r="A18" s="83" t="s">
        <v>25</v>
      </c>
      <c r="B18" s="84"/>
      <c r="C18" s="84"/>
      <c r="D18" s="84"/>
      <c r="E18" s="84"/>
      <c r="F18" s="84"/>
      <c r="G18" s="84"/>
      <c r="H18" s="84"/>
      <c r="I18" s="84"/>
      <c r="J18" s="85"/>
      <c r="K18" s="17"/>
      <c r="L18" s="65">
        <f>SUM(K12:K16)</f>
        <v>0</v>
      </c>
      <c r="M18" s="65"/>
      <c r="N18" s="66"/>
    </row>
    <row r="19" spans="1:14" ht="12" customHeight="1" thickBot="1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/>
    </row>
    <row r="20" spans="1:14" ht="57.75" customHeight="1" thickBot="1">
      <c r="A20" s="86" t="s">
        <v>26</v>
      </c>
      <c r="B20" s="87"/>
      <c r="C20" s="87"/>
      <c r="D20" s="79"/>
      <c r="E20" s="56"/>
      <c r="F20" s="57"/>
      <c r="G20" s="57"/>
      <c r="H20" s="58"/>
      <c r="I20" s="78" t="s">
        <v>27</v>
      </c>
      <c r="J20" s="79"/>
      <c r="K20" s="18"/>
      <c r="L20" s="75">
        <f>L17+L18</f>
        <v>0</v>
      </c>
      <c r="M20" s="76"/>
      <c r="N20" s="77"/>
    </row>
    <row r="21" spans="1:14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4"/>
    </row>
    <row r="22" spans="1:14" ht="15.75" thickBot="1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4"/>
    </row>
    <row r="23" spans="1:14">
      <c r="A23" s="59"/>
      <c r="B23" s="60"/>
      <c r="C23" s="60"/>
      <c r="D23" s="60"/>
      <c r="E23" s="60"/>
      <c r="F23" s="60"/>
      <c r="G23" s="60"/>
      <c r="H23" s="60"/>
      <c r="I23" s="47" t="s">
        <v>28</v>
      </c>
      <c r="J23" s="47"/>
      <c r="K23" s="47"/>
      <c r="L23" s="47"/>
      <c r="M23" s="47"/>
      <c r="N23" s="48"/>
    </row>
    <row r="24" spans="1:14">
      <c r="A24" s="61"/>
      <c r="B24" s="62"/>
      <c r="C24" s="62"/>
      <c r="D24" s="62"/>
      <c r="E24" s="62"/>
      <c r="F24" s="62"/>
      <c r="G24" s="62"/>
      <c r="H24" s="62"/>
      <c r="I24" s="49"/>
      <c r="J24" s="49"/>
      <c r="K24" s="49"/>
      <c r="L24" s="49"/>
      <c r="M24" s="49"/>
      <c r="N24" s="50"/>
    </row>
    <row r="25" spans="1:14">
      <c r="A25" s="61"/>
      <c r="B25" s="62"/>
      <c r="C25" s="62"/>
      <c r="D25" s="62"/>
      <c r="E25" s="62"/>
      <c r="F25" s="62"/>
      <c r="G25" s="62"/>
      <c r="H25" s="62"/>
      <c r="I25" s="49"/>
      <c r="J25" s="49"/>
      <c r="K25" s="49"/>
      <c r="L25" s="49"/>
      <c r="M25" s="49"/>
      <c r="N25" s="50"/>
    </row>
    <row r="26" spans="1:14">
      <c r="A26" s="61"/>
      <c r="B26" s="62"/>
      <c r="C26" s="62"/>
      <c r="D26" s="62"/>
      <c r="E26" s="62"/>
      <c r="F26" s="62"/>
      <c r="G26" s="62"/>
      <c r="H26" s="62"/>
      <c r="I26" s="49"/>
      <c r="J26" s="49"/>
      <c r="K26" s="49"/>
      <c r="L26" s="49"/>
      <c r="M26" s="49"/>
      <c r="N26" s="50"/>
    </row>
    <row r="27" spans="1:14" ht="15.75" thickBot="1">
      <c r="A27" s="63"/>
      <c r="B27" s="64"/>
      <c r="C27" s="64"/>
      <c r="D27" s="64"/>
      <c r="E27" s="64"/>
      <c r="F27" s="64"/>
      <c r="G27" s="64"/>
      <c r="H27" s="64"/>
      <c r="I27" s="51"/>
      <c r="J27" s="51"/>
      <c r="K27" s="51"/>
      <c r="L27" s="51"/>
      <c r="M27" s="51"/>
      <c r="N27" s="52"/>
    </row>
    <row r="35" spans="7:7">
      <c r="G35" s="9"/>
    </row>
    <row r="41" spans="7:7">
      <c r="G41" s="8"/>
    </row>
  </sheetData>
  <mergeCells count="41">
    <mergeCell ref="L15:L16"/>
    <mergeCell ref="N15:N16"/>
    <mergeCell ref="E15:E16"/>
    <mergeCell ref="F15:F16"/>
    <mergeCell ref="G15:G16"/>
    <mergeCell ref="H15:H16"/>
    <mergeCell ref="I15:I16"/>
    <mergeCell ref="B10:D10"/>
    <mergeCell ref="B12:D12"/>
    <mergeCell ref="B13:D13"/>
    <mergeCell ref="B14:D14"/>
    <mergeCell ref="B15:D16"/>
    <mergeCell ref="I23:N27"/>
    <mergeCell ref="A11:N11"/>
    <mergeCell ref="E20:H20"/>
    <mergeCell ref="A23:H27"/>
    <mergeCell ref="L18:N18"/>
    <mergeCell ref="L17:N17"/>
    <mergeCell ref="A19:N19"/>
    <mergeCell ref="A21:N21"/>
    <mergeCell ref="A22:N22"/>
    <mergeCell ref="L20:N20"/>
    <mergeCell ref="I20:J20"/>
    <mergeCell ref="A17:J17"/>
    <mergeCell ref="A18:J18"/>
    <mergeCell ref="A20:D20"/>
    <mergeCell ref="A15:A16"/>
    <mergeCell ref="J15:J16"/>
    <mergeCell ref="A2:N3"/>
    <mergeCell ref="C6:H6"/>
    <mergeCell ref="C7:H7"/>
    <mergeCell ref="C8:H8"/>
    <mergeCell ref="I6:J6"/>
    <mergeCell ref="I7:J7"/>
    <mergeCell ref="I8:J8"/>
    <mergeCell ref="L6:N6"/>
    <mergeCell ref="L7:N7"/>
    <mergeCell ref="L8:N8"/>
    <mergeCell ref="A6:B6"/>
    <mergeCell ref="A7:B7"/>
    <mergeCell ref="A8:B8"/>
  </mergeCells>
  <dataValidations count="1">
    <dataValidation type="decimal" allowBlank="1" showInputMessage="1" showErrorMessage="1" errorTitle="ALERTA" error="EN ESTA CELDA SOLO ES PERMITIDO DÍGITOS NUMÉRICOS" sqref="I12:I15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1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47DE0-D134-4A84-9F1B-D00692A940CF}"/>
</file>

<file path=customXml/itemProps2.xml><?xml version="1.0" encoding="utf-8"?>
<ds:datastoreItem xmlns:ds="http://schemas.openxmlformats.org/officeDocument/2006/customXml" ds:itemID="{2C780DF9-AA66-4602-83E9-1949E52B934E}"/>
</file>

<file path=customXml/itemProps3.xml><?xml version="1.0" encoding="utf-8"?>
<ds:datastoreItem xmlns:ds="http://schemas.openxmlformats.org/officeDocument/2006/customXml" ds:itemID="{CEF93A6A-25F1-4C76-8CD5-A685D531D4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Lourdes M. Tejeda Peña</cp:lastModifiedBy>
  <cp:revision/>
  <dcterms:created xsi:type="dcterms:W3CDTF">2014-12-15T12:59:31Z</dcterms:created>
  <dcterms:modified xsi:type="dcterms:W3CDTF">2025-07-18T20:01:34Z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