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bmmc_\OneDrive\Escritorio\Bianca\2025\CM-2025-letreros\Anexos\"/>
    </mc:Choice>
  </mc:AlternateContent>
  <xr:revisionPtr revIDLastSave="0" documentId="13_ncr:1_{61C7FC93-AEB8-4AB9-8036-1643BBEDAB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andscape" sheetId="5" r:id="rId1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5" l="1"/>
  <c r="N20" i="5"/>
  <c r="K20" i="5"/>
  <c r="M20" i="5" s="1"/>
  <c r="O20" i="5" s="1"/>
  <c r="N19" i="5"/>
  <c r="K19" i="5"/>
  <c r="M19" i="5" s="1"/>
  <c r="O19" i="5" s="1"/>
  <c r="N17" i="5"/>
  <c r="K17" i="5"/>
  <c r="L17" i="5" s="1"/>
  <c r="N14" i="5"/>
  <c r="K14" i="5"/>
  <c r="M14" i="5" s="1"/>
  <c r="O14" i="5" s="1"/>
  <c r="K12" i="5"/>
  <c r="M12" i="5" s="1"/>
  <c r="O12" i="5" s="1"/>
  <c r="K16" i="5"/>
  <c r="M16" i="5" s="1"/>
  <c r="O16" i="5" s="1"/>
  <c r="N16" i="5"/>
  <c r="L19" i="5" l="1"/>
  <c r="L20" i="5"/>
  <c r="M17" i="5"/>
  <c r="O17" i="5" s="1"/>
  <c r="L14" i="5"/>
  <c r="L12" i="5"/>
  <c r="L16" i="5"/>
  <c r="K13" i="5" l="1"/>
  <c r="L13" i="5" s="1"/>
  <c r="M22" i="5" s="1"/>
  <c r="N13" i="5"/>
  <c r="M21" i="5" s="1"/>
  <c r="M24" i="5" l="1"/>
  <c r="M13" i="5"/>
  <c r="O13" i="5" s="1"/>
</calcChain>
</file>

<file path=xl/sharedStrings.xml><?xml version="1.0" encoding="utf-8"?>
<sst xmlns="http://schemas.openxmlformats.org/spreadsheetml/2006/main" count="44" uniqueCount="38">
  <si>
    <t>OFERTA ECONÓMICA</t>
  </si>
  <si>
    <t>SNCC.F.033-OFERTA ECONÓMICA</t>
  </si>
  <si>
    <t>Título del Proceso:</t>
  </si>
  <si>
    <t>ADQUISICIÓN E INSTALACIÓN DE LETREROS Y SIGNOS DISTINTIVOS PARA DIVERSAS DEPENDENCIAS DEL PODER JUDICIAL</t>
  </si>
  <si>
    <t>No. Expediente:</t>
  </si>
  <si>
    <t>CM-2025-174</t>
  </si>
  <si>
    <t>Nombre del Oferente:</t>
  </si>
  <si>
    <t>RNC/Cédula:</t>
  </si>
  <si>
    <t>Fecha:</t>
  </si>
  <si>
    <t>RPE:</t>
  </si>
  <si>
    <t>LOTE ÚNICO</t>
  </si>
  <si>
    <t>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</si>
  <si>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</si>
  <si>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</si>
  <si>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</si>
  <si>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</si>
  <si>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</si>
  <si>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</si>
  <si>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</si>
  <si>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</si>
  <si>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</si>
  <si>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JUZGADOS DE PAZ DE JÁNICO Y DE SAN PEDRO DE MACORÍS</t>
  </si>
  <si>
    <r>
      <rPr>
        <b/>
        <sz val="13"/>
        <color rgb="FF000000"/>
        <rFont val="Times New Roman"/>
      </rPr>
      <t xml:space="preserve">ESCUDO NACIONAL
</t>
    </r>
    <r>
      <rPr>
        <sz val="13"/>
        <color rgb="FF000000"/>
        <rFont val="Times New Roman"/>
      </rPr>
      <t xml:space="preserve">*DIMENSIONES:17 X 17 X 3/4 PULG.
*MATERIAL: ACM
*COLOR: ACM COLOR DORADO ESPEJO
*TIPO DE PARED A INSTALAR: BLOQUES DE HORMIGÓN
*UBICACIÓN: SALA DE AUDIENCIAS (INCLUYE DESINSTALACIÓN DE LOGO EXISTENTE E INSTALACIÓN DEL MISMO EN ÁREA DE SECRETARÍA), JUZGADO DE PAZ JÁNICO </t>
    </r>
  </si>
  <si>
    <t>UNIDAD</t>
  </si>
  <si>
    <r>
      <rPr>
        <b/>
        <sz val="13"/>
        <color rgb="FF000000"/>
        <rFont val="Times New Roman"/>
        <family val="1"/>
      </rPr>
      <t>ESCUDO NACIONAL</t>
    </r>
    <r>
      <rPr>
        <sz val="13"/>
        <color rgb="FF000000"/>
        <rFont val="Times New Roman"/>
        <family val="1"/>
      </rPr>
      <t xml:space="preserve">
*DIMENSIONES:17 X 17 X 3/4 PULG.
*MATERIAL: ACM
*COLOR: ACM COLOR DORADO ESPEJO
*TIPO DE PARED A INSTALAR: PARED MADERA Y DE BLOQUES DE HORMIGÓN 
*UBICACIÓN: SALA DE AUDIENCIAS (INCLUYE DESINSTALACIÓN DE LOGO EXISTENTE E INSTALACIÓN DEL MISMO EN ÁREA DE ATENCIÓN PERMANENTE Y SALA DE MEDIACIÓN), JUZGADO DE PAZ SAN PEDRO DE MACORÍS </t>
    </r>
  </si>
  <si>
    <r>
      <rPr>
        <b/>
        <sz val="13"/>
        <color rgb="FF000000"/>
        <rFont val="Times New Roman"/>
        <family val="1"/>
      </rPr>
      <t>LETRERO CENTRO DE MEDIACIÓN JUDICIAL</t>
    </r>
    <r>
      <rPr>
        <sz val="13"/>
        <color rgb="FF000000"/>
        <rFont val="Times New Roman"/>
        <family val="1"/>
      </rPr>
      <t xml:space="preserve">
*DIMENSIONES: 1.04 X 1.02 METROS
*MATERIAL: ALUMINIO
*COLOR: ALUMINIO
*TIPO DE PARED A INSTALAR: PARED DE BLOQUES DE HORMIGÓN EN EL EXTERIOR 
*UBICACIÓN: EXTERIOR DEL EDIFICIO, JUZGADO DE PAZ SAN PEDRO DE MACORÍS </t>
    </r>
  </si>
  <si>
    <t>JURISDICCIÓN INMOBILIARIA HIGÜEY</t>
  </si>
  <si>
    <r>
      <rPr>
        <b/>
        <sz val="13"/>
        <color rgb="FF000000"/>
        <rFont val="Times New Roman"/>
      </rPr>
      <t xml:space="preserve">LETRERO CENTRO DE MEDIACIÓN JUDICIAL
</t>
    </r>
    <r>
      <rPr>
        <sz val="13"/>
        <color rgb="FF000000"/>
        <rFont val="Times New Roman"/>
      </rPr>
      <t>*DIMENSIONES: 0.50 X 0.83 METROS</t>
    </r>
    <r>
      <rPr>
        <sz val="13"/>
        <color rgb="FFFF0000"/>
        <rFont val="Times New Roman"/>
      </rPr>
      <t xml:space="preserve"> 
</t>
    </r>
    <r>
      <rPr>
        <sz val="13"/>
        <color rgb="FF000000"/>
        <rFont val="Times New Roman"/>
      </rPr>
      <t xml:space="preserve">*MATERIAL: ALUMINIO
*COLOR: ALUMINIO
*TIPO DE PARED A INSTALAR: PARED DE SHEETROCK INTERIOR EDIFICIO
*UBICACIÓN: RECEPCIÓN EDIFICIO, JURISDICCIÓN INMOBILIARIA EN HIGÜEY </t>
    </r>
  </si>
  <si>
    <r>
      <rPr>
        <b/>
        <sz val="13"/>
        <color rgb="FF000000"/>
        <rFont val="Times New Roman"/>
      </rPr>
      <t xml:space="preserve">LOGO INSTITUCIONAL
</t>
    </r>
    <r>
      <rPr>
        <sz val="13"/>
        <color rgb="FF000000"/>
        <rFont val="Times New Roman"/>
      </rPr>
      <t xml:space="preserve">*DIMENSIONES: DIÁMETRO 10 PULG.
*MATERIAL: ALUMINIO
*COLOR: ALUMINIO
*TIPO DE PARED A INSTALAR: PARED DE SHEETROCK INTERIOR EDIFICIO
*UBICACIÓN: RECEPCIÓN EDIFICIO, JURISDICCIÓN INMOBILIARIA EN HIGÜEY </t>
    </r>
  </si>
  <si>
    <t>EDIFICIO SUPREMA CORTE DE JUSTICIA D.N.</t>
  </si>
  <si>
    <r>
      <rPr>
        <b/>
        <sz val="13"/>
        <color rgb="FF000000"/>
        <rFont val="Times New Roman"/>
        <family val="1"/>
      </rPr>
      <t>LETRERO CONSEJO DEL PODER JUDICIAL</t>
    </r>
    <r>
      <rPr>
        <sz val="13"/>
        <color rgb="FF000000"/>
        <rFont val="Times New Roman"/>
        <family val="1"/>
      </rPr>
      <t xml:space="preserve">
*DIMENSIONES: 6 PULG. DE ALTO
*MATERIAL: ACM
*COLOR: ACM COLOR DORADO ESPEJO
*TIPO DE PARED A INSTALAR: PARED DE SHEETROCK INTERIOR EDIFICIO
*UBICACIÓN: CONSEJO DEL PODER JUDICIAL, EDIFICIO SUPREMA CORTE DE JUSTICIA D.N.</t>
    </r>
  </si>
  <si>
    <r>
      <rPr>
        <b/>
        <sz val="13"/>
        <color rgb="FF000000"/>
        <rFont val="Times New Roman"/>
        <family val="1"/>
      </rPr>
      <t xml:space="preserve">LOGO INSTITUCIONAL </t>
    </r>
    <r>
      <rPr>
        <sz val="13"/>
        <color rgb="FF000000"/>
        <rFont val="Times New Roman"/>
        <family val="1"/>
      </rPr>
      <t xml:space="preserve">
*DIMENSIONES: DIÁMETRO 26 PULG.
*MATERIAL: ACM
*COLOR: ACM COLOR DORADO ESPEJO
*TIPO DE PARED A INSTALAR: PARED DE SHEETROCK INTERIOR EDIFICIO
*UBICACIÓN: CONSEJO DEL PODER JUDICIAL, EDIFICIO SUPREMA CORTE DE JUSTICIA D.N.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</si>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</sst>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3B3838"/>
      <name val="Times New Roman"/>
      <family val="1"/>
    </font>
    <font>
      <sz val="13"/>
      <name val="Times New Roman"/>
      <family val="1"/>
    </font>
    <font>
      <b/>
      <sz val="13"/>
      <color rgb="FF000000"/>
      <name val="Times New Roman"/>
    </font>
    <font>
      <sz val="13"/>
      <color rgb="FF000000"/>
      <name val="Times New Roman"/>
    </font>
    <font>
      <sz val="13"/>
      <color rgb="FFFF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4" borderId="1" xfId="0" applyNumberFormat="1" applyFont="1" applyFill="1" applyBorder="1" applyAlignment="1">
      <alignment vertical="center"/>
    </xf>
    <xf numFmtId="0" fontId="10" fillId="4" borderId="13" xfId="0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13" xfId="0" applyFont="1" applyFill="1" applyBorder="1" applyAlignment="1" applyProtection="1">
      <alignment vertical="center" wrapText="1"/>
      <protection locked="0"/>
    </xf>
    <xf numFmtId="0" fontId="12" fillId="4" borderId="13" xfId="0" applyFont="1" applyFill="1" applyBorder="1" applyAlignment="1">
      <alignment horizontal="center" vertical="center" wrapText="1"/>
    </xf>
    <xf numFmtId="3" fontId="12" fillId="4" borderId="13" xfId="0" applyNumberFormat="1" applyFont="1" applyFill="1" applyBorder="1" applyAlignment="1">
      <alignment horizontal="center" vertical="center" wrapText="1"/>
    </xf>
    <xf numFmtId="164" fontId="9" fillId="2" borderId="13" xfId="0" applyNumberFormat="1" applyFont="1" applyFill="1" applyBorder="1" applyAlignment="1" applyProtection="1">
      <alignment vertical="center"/>
      <protection locked="0"/>
    </xf>
    <xf numFmtId="9" fontId="9" fillId="2" borderId="13" xfId="0" applyNumberFormat="1" applyFont="1" applyFill="1" applyBorder="1" applyAlignment="1" applyProtection="1">
      <alignment horizontal="center" vertical="center"/>
      <protection locked="0"/>
    </xf>
    <xf numFmtId="164" fontId="9" fillId="4" borderId="13" xfId="0" applyNumberFormat="1" applyFont="1" applyFill="1" applyBorder="1" applyAlignment="1">
      <alignment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164" fontId="9" fillId="4" borderId="32" xfId="0" applyNumberFormat="1" applyFont="1" applyFill="1" applyBorder="1" applyAlignment="1">
      <alignment vertical="center"/>
    </xf>
    <xf numFmtId="164" fontId="9" fillId="4" borderId="33" xfId="0" applyNumberFormat="1" applyFont="1" applyFill="1" applyBorder="1" applyAlignment="1">
      <alignment vertical="center"/>
    </xf>
    <xf numFmtId="0" fontId="10" fillId="4" borderId="37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20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21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9" fillId="4" borderId="37" xfId="0" applyNumberFormat="1" applyFont="1" applyFill="1" applyBorder="1" applyAlignment="1">
      <alignment horizontal="center" vertical="center"/>
    </xf>
    <xf numFmtId="164" fontId="9" fillId="4" borderId="38" xfId="0" applyNumberFormat="1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right" vertical="center"/>
    </xf>
    <xf numFmtId="0" fontId="10" fillId="4" borderId="36" xfId="0" applyFont="1" applyFill="1" applyBorder="1" applyAlignment="1">
      <alignment horizontal="right" vertical="center"/>
    </xf>
    <xf numFmtId="0" fontId="10" fillId="4" borderId="37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0" fillId="4" borderId="16" xfId="0" applyNumberFormat="1" applyFont="1" applyFill="1" applyBorder="1" applyAlignment="1">
      <alignment horizontal="center" vertical="center"/>
    </xf>
    <xf numFmtId="164" fontId="10" fillId="4" borderId="17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164" fontId="9" fillId="4" borderId="13" xfId="0" applyNumberFormat="1" applyFont="1" applyFill="1" applyBorder="1" applyAlignment="1">
      <alignment horizontal="center" vertical="center"/>
    </xf>
    <xf numFmtId="164" fontId="9" fillId="4" borderId="32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right" vertical="center"/>
    </xf>
    <xf numFmtId="0" fontId="10" fillId="4" borderId="22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1552424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C8" zoomScale="90" zoomScaleNormal="90" zoomScaleSheetLayoutView="100" workbookViewId="0">
      <selection activeCell="F12" sqref="F12"/>
    </sheetView>
  </sheetViews>
  <sheetFormatPr baseColWidth="10" defaultColWidth="11.42578125" defaultRowHeight="15" x14ac:dyDescent="0.25"/>
  <cols>
    <col min="1" max="2" width="11.140625" customWidth="1"/>
    <col min="3" max="3" width="45.42578125" customWidth="1"/>
    <col min="4" max="4" width="12.7109375" customWidth="1"/>
    <col min="5" max="5" width="53.140625" customWidth="1"/>
    <col min="6" max="6" width="41.7109375" customWidth="1"/>
    <col min="7" max="7" width="17.28515625" customWidth="1"/>
    <col min="8" max="8" width="14" customWidth="1"/>
    <col min="9" max="9" width="25.7109375" customWidth="1"/>
    <col min="10" max="10" width="9.5703125" customWidth="1"/>
    <col min="11" max="11" width="25.7109375" customWidth="1"/>
    <col min="12" max="12" width="4.5703125" hidden="1" customWidth="1"/>
    <col min="13" max="13" width="24.42578125" customWidth="1"/>
    <col min="14" max="14" width="0.28515625" hidden="1" customWidth="1"/>
    <col min="15" max="15" width="25.7109375" customWidth="1"/>
    <col min="16" max="16" width="6" customWidth="1"/>
  </cols>
  <sheetData>
    <row r="1" spans="1:15" ht="45" customHeight="1" x14ac:dyDescent="0.25"/>
    <row r="2" spans="1:15" ht="18.9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30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18.75" customHeight="1" x14ac:dyDescent="0.25">
      <c r="A4" s="47" t="s">
        <v>1</v>
      </c>
      <c r="B4" s="47"/>
      <c r="C4" s="47"/>
      <c r="D4" s="47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 x14ac:dyDescent="0.25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45" customHeight="1" x14ac:dyDescent="0.25">
      <c r="A6" s="40" t="s">
        <v>2</v>
      </c>
      <c r="B6" s="41"/>
      <c r="C6" s="42"/>
      <c r="D6" s="35" t="s">
        <v>3</v>
      </c>
      <c r="E6" s="36"/>
      <c r="F6" s="36"/>
      <c r="G6" s="36"/>
      <c r="H6" s="36"/>
      <c r="I6" s="37"/>
      <c r="J6" s="42" t="s">
        <v>4</v>
      </c>
      <c r="K6" s="42"/>
      <c r="L6" s="3"/>
      <c r="M6" s="50" t="s">
        <v>5</v>
      </c>
      <c r="N6" s="50"/>
      <c r="O6" s="51"/>
    </row>
    <row r="7" spans="1:15" ht="45" customHeight="1" x14ac:dyDescent="0.25">
      <c r="A7" s="45" t="s">
        <v>6</v>
      </c>
      <c r="B7" s="46"/>
      <c r="C7" s="43"/>
      <c r="D7" s="38"/>
      <c r="E7" s="38"/>
      <c r="F7" s="38"/>
      <c r="G7" s="38"/>
      <c r="H7" s="38"/>
      <c r="I7" s="38"/>
      <c r="J7" s="43" t="s">
        <v>7</v>
      </c>
      <c r="K7" s="43"/>
      <c r="L7" s="4"/>
      <c r="M7" s="52"/>
      <c r="N7" s="52"/>
      <c r="O7" s="53"/>
    </row>
    <row r="8" spans="1:15" ht="45" customHeight="1" x14ac:dyDescent="0.25">
      <c r="A8" s="48" t="s">
        <v>8</v>
      </c>
      <c r="B8" s="49"/>
      <c r="C8" s="44"/>
      <c r="D8" s="39"/>
      <c r="E8" s="39"/>
      <c r="F8" s="39"/>
      <c r="G8" s="39"/>
      <c r="H8" s="39"/>
      <c r="I8" s="39"/>
      <c r="J8" s="44" t="s">
        <v>9</v>
      </c>
      <c r="K8" s="44"/>
      <c r="L8" s="5"/>
      <c r="M8" s="39"/>
      <c r="N8" s="39"/>
      <c r="O8" s="54"/>
    </row>
    <row r="9" spans="1:15" ht="6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</row>
    <row r="10" spans="1:15" ht="33" customHeight="1" x14ac:dyDescent="0.25">
      <c r="A10" s="28" t="s">
        <v>10</v>
      </c>
      <c r="B10" s="29" t="s">
        <v>11</v>
      </c>
      <c r="C10" s="103" t="s">
        <v>12</v>
      </c>
      <c r="D10" s="103"/>
      <c r="E10" s="103"/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9"/>
      <c r="M10" s="29" t="s">
        <v>19</v>
      </c>
      <c r="N10" s="29"/>
      <c r="O10" s="30" t="s">
        <v>20</v>
      </c>
    </row>
    <row r="11" spans="1:15" ht="50.25" customHeight="1" x14ac:dyDescent="0.25">
      <c r="A11" s="94">
        <v>1</v>
      </c>
      <c r="B11" s="97" t="s">
        <v>21</v>
      </c>
      <c r="C11" s="98"/>
      <c r="D11" s="98"/>
      <c r="E11" s="99"/>
      <c r="F11" s="100"/>
      <c r="G11" s="101"/>
      <c r="H11" s="101"/>
      <c r="I11" s="101"/>
      <c r="J11" s="101"/>
      <c r="K11" s="101"/>
      <c r="L11" s="101"/>
      <c r="M11" s="101"/>
      <c r="N11" s="101"/>
      <c r="O11" s="102"/>
    </row>
    <row r="12" spans="1:15" ht="150" customHeight="1" x14ac:dyDescent="0.25">
      <c r="A12" s="95"/>
      <c r="B12" s="24">
        <v>1.1000000000000001</v>
      </c>
      <c r="C12" s="92" t="s">
        <v>22</v>
      </c>
      <c r="D12" s="93"/>
      <c r="E12" s="93"/>
      <c r="F12" s="17"/>
      <c r="G12" s="18" t="s">
        <v>23</v>
      </c>
      <c r="H12" s="19">
        <v>1</v>
      </c>
      <c r="I12" s="20"/>
      <c r="J12" s="21">
        <v>0.18</v>
      </c>
      <c r="K12" s="22">
        <f>I12*J12</f>
        <v>0</v>
      </c>
      <c r="L12" s="22">
        <f>K12*H12</f>
        <v>0</v>
      </c>
      <c r="M12" s="22">
        <f>I12+K12</f>
        <v>0</v>
      </c>
      <c r="N12" s="22">
        <f>H12*I12</f>
        <v>0</v>
      </c>
      <c r="O12" s="31">
        <f>H12*M12</f>
        <v>0</v>
      </c>
    </row>
    <row r="13" spans="1:15" ht="150" customHeight="1" x14ac:dyDescent="0.25">
      <c r="A13" s="95"/>
      <c r="B13" s="24">
        <v>1.2</v>
      </c>
      <c r="C13" s="93" t="s">
        <v>24</v>
      </c>
      <c r="D13" s="93"/>
      <c r="E13" s="93"/>
      <c r="F13" s="16"/>
      <c r="G13" s="9" t="s">
        <v>23</v>
      </c>
      <c r="H13" s="10">
        <v>2</v>
      </c>
      <c r="I13" s="11"/>
      <c r="J13" s="12">
        <v>0.18</v>
      </c>
      <c r="K13" s="13">
        <f>I13*J13</f>
        <v>0</v>
      </c>
      <c r="L13" s="13">
        <f>K13*H13</f>
        <v>0</v>
      </c>
      <c r="M13" s="13">
        <f>I13+K13</f>
        <v>0</v>
      </c>
      <c r="N13" s="13">
        <f>H13*I13</f>
        <v>0</v>
      </c>
      <c r="O13" s="32">
        <f>H13*M13</f>
        <v>0</v>
      </c>
    </row>
    <row r="14" spans="1:15" ht="150" customHeight="1" x14ac:dyDescent="0.25">
      <c r="A14" s="95"/>
      <c r="B14" s="25">
        <v>1.3</v>
      </c>
      <c r="C14" s="93" t="s">
        <v>25</v>
      </c>
      <c r="D14" s="93"/>
      <c r="E14" s="93"/>
      <c r="F14" s="16"/>
      <c r="G14" s="9" t="s">
        <v>23</v>
      </c>
      <c r="H14" s="10">
        <v>1</v>
      </c>
      <c r="I14" s="11"/>
      <c r="J14" s="12">
        <v>0.18</v>
      </c>
      <c r="K14" s="13">
        <f t="shared" ref="K14" si="0">I14*J14</f>
        <v>0</v>
      </c>
      <c r="L14" s="13">
        <f t="shared" ref="L14" si="1">K14*H14</f>
        <v>0</v>
      </c>
      <c r="M14" s="13">
        <f t="shared" ref="M14" si="2">I14+K14</f>
        <v>0</v>
      </c>
      <c r="N14" s="13">
        <f t="shared" ref="N14" si="3">H14*I14</f>
        <v>0</v>
      </c>
      <c r="O14" s="32">
        <f t="shared" ref="O14" si="4">H14*M14</f>
        <v>0</v>
      </c>
    </row>
    <row r="15" spans="1:15" ht="50.25" customHeight="1" x14ac:dyDescent="0.25">
      <c r="A15" s="95"/>
      <c r="B15" s="97" t="s">
        <v>26</v>
      </c>
      <c r="C15" s="98"/>
      <c r="D15" s="98"/>
      <c r="E15" s="99"/>
      <c r="F15" s="100"/>
      <c r="G15" s="101"/>
      <c r="H15" s="101"/>
      <c r="I15" s="101"/>
      <c r="J15" s="101"/>
      <c r="K15" s="101"/>
      <c r="L15" s="101"/>
      <c r="M15" s="101"/>
      <c r="N15" s="101"/>
      <c r="O15" s="102"/>
    </row>
    <row r="16" spans="1:15" ht="150" customHeight="1" x14ac:dyDescent="0.25">
      <c r="A16" s="95"/>
      <c r="B16" s="23">
        <v>2.1</v>
      </c>
      <c r="C16" s="92" t="s">
        <v>27</v>
      </c>
      <c r="D16" s="93"/>
      <c r="E16" s="93"/>
      <c r="F16" s="16"/>
      <c r="G16" s="9" t="s">
        <v>23</v>
      </c>
      <c r="H16" s="10">
        <v>1</v>
      </c>
      <c r="I16" s="11"/>
      <c r="J16" s="12">
        <v>0.18</v>
      </c>
      <c r="K16" s="13">
        <f t="shared" ref="K16" si="5">I16*J16</f>
        <v>0</v>
      </c>
      <c r="L16" s="13">
        <f t="shared" ref="L16" si="6">K16*H16</f>
        <v>0</v>
      </c>
      <c r="M16" s="13">
        <f t="shared" ref="M16" si="7">I16+K16</f>
        <v>0</v>
      </c>
      <c r="N16" s="13">
        <f t="shared" ref="N16" si="8">H16*I16</f>
        <v>0</v>
      </c>
      <c r="O16" s="32">
        <f t="shared" ref="O16" si="9">H16*M16</f>
        <v>0</v>
      </c>
    </row>
    <row r="17" spans="1:15" ht="150" customHeight="1" x14ac:dyDescent="0.25">
      <c r="A17" s="95"/>
      <c r="B17" s="26">
        <v>2.2000000000000002</v>
      </c>
      <c r="C17" s="92" t="s">
        <v>28</v>
      </c>
      <c r="D17" s="93"/>
      <c r="E17" s="93"/>
      <c r="F17" s="16"/>
      <c r="G17" s="9" t="s">
        <v>23</v>
      </c>
      <c r="H17" s="10">
        <v>1</v>
      </c>
      <c r="I17" s="11"/>
      <c r="J17" s="12">
        <v>0.18</v>
      </c>
      <c r="K17" s="13">
        <f t="shared" ref="K17" si="10">I17*J17</f>
        <v>0</v>
      </c>
      <c r="L17" s="13">
        <f t="shared" ref="L17" si="11">K17*H17</f>
        <v>0</v>
      </c>
      <c r="M17" s="13">
        <f t="shared" ref="M17" si="12">I17+K17</f>
        <v>0</v>
      </c>
      <c r="N17" s="13">
        <f t="shared" ref="N17" si="13">H17*I17</f>
        <v>0</v>
      </c>
      <c r="O17" s="32">
        <f t="shared" ref="O17" si="14">H17*M17</f>
        <v>0</v>
      </c>
    </row>
    <row r="18" spans="1:15" ht="50.25" customHeight="1" x14ac:dyDescent="0.25">
      <c r="A18" s="95"/>
      <c r="B18" s="97" t="s">
        <v>29</v>
      </c>
      <c r="C18" s="98"/>
      <c r="D18" s="98"/>
      <c r="E18" s="99"/>
      <c r="F18" s="100"/>
      <c r="G18" s="101"/>
      <c r="H18" s="101"/>
      <c r="I18" s="101"/>
      <c r="J18" s="101"/>
      <c r="K18" s="101"/>
      <c r="L18" s="101"/>
      <c r="M18" s="101"/>
      <c r="N18" s="101"/>
      <c r="O18" s="102"/>
    </row>
    <row r="19" spans="1:15" ht="150" customHeight="1" x14ac:dyDescent="0.25">
      <c r="A19" s="95"/>
      <c r="B19" s="27">
        <v>3.1</v>
      </c>
      <c r="C19" s="93" t="s">
        <v>30</v>
      </c>
      <c r="D19" s="93"/>
      <c r="E19" s="93"/>
      <c r="F19" s="16"/>
      <c r="G19" s="9" t="s">
        <v>23</v>
      </c>
      <c r="H19" s="10">
        <v>1</v>
      </c>
      <c r="I19" s="11"/>
      <c r="J19" s="12">
        <v>0.18</v>
      </c>
      <c r="K19" s="13">
        <f t="shared" ref="K19:K20" si="15">I19*J19</f>
        <v>0</v>
      </c>
      <c r="L19" s="13">
        <f t="shared" ref="L19:L20" si="16">K19*H19</f>
        <v>0</v>
      </c>
      <c r="M19" s="13">
        <f t="shared" ref="M19:M20" si="17">I19+K19</f>
        <v>0</v>
      </c>
      <c r="N19" s="13">
        <f t="shared" ref="N19:N20" si="18">H19*I19</f>
        <v>0</v>
      </c>
      <c r="O19" s="32">
        <f t="shared" ref="O19:O20" si="19">H19*M19</f>
        <v>0</v>
      </c>
    </row>
    <row r="20" spans="1:15" ht="150" customHeight="1" x14ac:dyDescent="0.25">
      <c r="A20" s="96"/>
      <c r="B20" s="23">
        <v>3.2</v>
      </c>
      <c r="C20" s="93" t="s">
        <v>31</v>
      </c>
      <c r="D20" s="93"/>
      <c r="E20" s="93"/>
      <c r="F20" s="16"/>
      <c r="G20" s="9" t="s">
        <v>23</v>
      </c>
      <c r="H20" s="10">
        <v>1</v>
      </c>
      <c r="I20" s="11"/>
      <c r="J20" s="12">
        <v>0.18</v>
      </c>
      <c r="K20" s="13">
        <f t="shared" si="15"/>
        <v>0</v>
      </c>
      <c r="L20" s="13">
        <f t="shared" si="16"/>
        <v>0</v>
      </c>
      <c r="M20" s="13">
        <f t="shared" si="17"/>
        <v>0</v>
      </c>
      <c r="N20" s="13">
        <f t="shared" si="18"/>
        <v>0</v>
      </c>
      <c r="O20" s="32">
        <f t="shared" si="19"/>
        <v>0</v>
      </c>
    </row>
    <row r="21" spans="1:15" ht="39" customHeight="1" x14ac:dyDescent="0.25">
      <c r="A21" s="89" t="s">
        <v>32</v>
      </c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14"/>
      <c r="M21" s="87">
        <f>SUM(N12:N14,N16:N17,N19:N20)</f>
        <v>0</v>
      </c>
      <c r="N21" s="87"/>
      <c r="O21" s="88"/>
    </row>
    <row r="22" spans="1:15" ht="30" customHeight="1" x14ac:dyDescent="0.25">
      <c r="A22" s="78" t="s">
        <v>33</v>
      </c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33"/>
      <c r="M22" s="76">
        <f>SUM(L12:L14,L16:L17,L19:L20)</f>
        <v>0</v>
      </c>
      <c r="N22" s="76"/>
      <c r="O22" s="77"/>
    </row>
    <row r="23" spans="1:15" ht="36.75" customHeight="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pans="1:15" ht="57.75" customHeight="1" x14ac:dyDescent="0.25">
      <c r="A24" s="64" t="s">
        <v>34</v>
      </c>
      <c r="B24" s="65"/>
      <c r="C24" s="66"/>
      <c r="D24" s="66"/>
      <c r="E24" s="66"/>
      <c r="F24" s="61"/>
      <c r="G24" s="62"/>
      <c r="H24" s="62"/>
      <c r="I24" s="63"/>
      <c r="J24" s="86" t="s">
        <v>35</v>
      </c>
      <c r="K24" s="65"/>
      <c r="L24" s="15"/>
      <c r="M24" s="83">
        <f>M21+M22</f>
        <v>0</v>
      </c>
      <c r="N24" s="84"/>
      <c r="O24" s="85"/>
    </row>
    <row r="25" spans="1:15" x14ac:dyDescent="0.2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1:15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</row>
    <row r="27" spans="1:15" x14ac:dyDescent="0.25">
      <c r="A27" s="67" t="s">
        <v>36</v>
      </c>
      <c r="B27" s="68"/>
      <c r="C27" s="69"/>
      <c r="D27" s="69"/>
      <c r="E27" s="69"/>
      <c r="F27" s="69"/>
      <c r="G27" s="69"/>
      <c r="H27" s="69"/>
      <c r="I27" s="69"/>
      <c r="J27" s="55" t="s">
        <v>37</v>
      </c>
      <c r="K27" s="55"/>
      <c r="L27" s="55"/>
      <c r="M27" s="55"/>
      <c r="N27" s="55"/>
      <c r="O27" s="56"/>
    </row>
    <row r="28" spans="1:15" x14ac:dyDescent="0.25">
      <c r="A28" s="70"/>
      <c r="B28" s="71"/>
      <c r="C28" s="72"/>
      <c r="D28" s="72"/>
      <c r="E28" s="72"/>
      <c r="F28" s="72"/>
      <c r="G28" s="72"/>
      <c r="H28" s="72"/>
      <c r="I28" s="72"/>
      <c r="J28" s="57"/>
      <c r="K28" s="57"/>
      <c r="L28" s="57"/>
      <c r="M28" s="57"/>
      <c r="N28" s="57"/>
      <c r="O28" s="58"/>
    </row>
    <row r="29" spans="1:15" x14ac:dyDescent="0.25">
      <c r="A29" s="73"/>
      <c r="B29" s="74"/>
      <c r="C29" s="75"/>
      <c r="D29" s="75"/>
      <c r="E29" s="75"/>
      <c r="F29" s="75"/>
      <c r="G29" s="75"/>
      <c r="H29" s="75"/>
      <c r="I29" s="75"/>
      <c r="J29" s="59"/>
      <c r="K29" s="59"/>
      <c r="L29" s="59"/>
      <c r="M29" s="59"/>
      <c r="N29" s="59"/>
      <c r="O29" s="60"/>
    </row>
    <row r="43" spans="8:8" x14ac:dyDescent="0.25">
      <c r="H43" s="8"/>
    </row>
  </sheetData>
  <sheetProtection sheet="1" objects="1" scenarios="1"/>
  <mergeCells count="42">
    <mergeCell ref="C10:E10"/>
    <mergeCell ref="C13:E13"/>
    <mergeCell ref="C12:E12"/>
    <mergeCell ref="C16:E16"/>
    <mergeCell ref="C14:E14"/>
    <mergeCell ref="M21:O21"/>
    <mergeCell ref="A21:K21"/>
    <mergeCell ref="C17:E17"/>
    <mergeCell ref="C19:E19"/>
    <mergeCell ref="C20:E20"/>
    <mergeCell ref="A11:A20"/>
    <mergeCell ref="B15:E15"/>
    <mergeCell ref="B11:E11"/>
    <mergeCell ref="F11:O11"/>
    <mergeCell ref="F15:O15"/>
    <mergeCell ref="F18:O18"/>
    <mergeCell ref="B18:E18"/>
    <mergeCell ref="J27:O29"/>
    <mergeCell ref="F24:I24"/>
    <mergeCell ref="A24:E24"/>
    <mergeCell ref="A27:I29"/>
    <mergeCell ref="M22:O22"/>
    <mergeCell ref="A22:K22"/>
    <mergeCell ref="A23:O23"/>
    <mergeCell ref="A25:O25"/>
    <mergeCell ref="A26:O26"/>
    <mergeCell ref="M24:O24"/>
    <mergeCell ref="J24:K24"/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A8:C8"/>
    <mergeCell ref="M6:O6"/>
    <mergeCell ref="M7:O7"/>
    <mergeCell ref="M8:O8"/>
  </mergeCells>
  <dataValidations disablePrompts="1" count="1">
    <dataValidation type="decimal" allowBlank="1" showInputMessage="1" showErrorMessage="1" errorTitle="ALERTA" error="EN ESTA CELDA SOLO ES PERMITIDO DÍGITOS NUMÉRICOS" sqref="J12:J14 J16:J17 J19:J20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0" fitToHeight="0" orientation="landscape" r:id="rId1"/>
  <headerFooter>
    <oddHeader>&amp;R&amp;"times ,Negrita"&amp;14&amp;P de &amp;N</oddHeader>
  </headerFooter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01FA85-10D4-4C1D-A4DB-3DF548452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Rigoberto Enmanuel Castillo Feliz</cp:lastModifiedBy>
  <cp:revision/>
  <dcterms:created xsi:type="dcterms:W3CDTF">2014-12-15T12:59:31Z</dcterms:created>
  <dcterms:modified xsi:type="dcterms:W3CDTF">2025-11-26T18:23:53Z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