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5-070\"/>
    </mc:Choice>
  </mc:AlternateContent>
  <bookViews>
    <workbookView xWindow="0" yWindow="0" windowWidth="30720" windowHeight="12816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5" l="1"/>
  <c r="L12" i="5" s="1"/>
  <c r="J11" i="5" l="1"/>
  <c r="K11" i="5" s="1"/>
  <c r="L13" i="5" s="1"/>
  <c r="L11" i="5" l="1"/>
  <c r="N11" i="5" s="1"/>
  <c r="L15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<sst xmlns="http://schemas.openxmlformats.org/spreadsheetml/2006/main" count="28" uniqueCount="28">
  <si>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</si>
  <si>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</si>
  <si>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</si>
  <si>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SERVICIO PARA ELABORACIÓN DEL MANUAL OPERATIVO DE LA CIUDAD JUDICIAL SANTO DOMINGO ESTE</t>
  </si>
  <si>
    <t>No. Expediente:</t>
  </si>
  <si>
    <t>CM-2025-070</t>
  </si>
  <si>
    <t>Nombre del Oferente:</t>
  </si>
  <si>
    <t>RNC/Cédula:</t>
  </si>
  <si>
    <t>Fecha:</t>
  </si>
  <si>
    <t>RPE:</t>
  </si>
  <si>
    <t>Lote
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</si>
  <si>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</si>
  <si>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</si>
  <si>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</si>
  <si>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</si>
  <si>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</si>
  <si>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</si>
  <si>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</si>
  <si>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</si>
  <si>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</si>
  <si>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</rPr>
      <t xml:space="preserve">CONTRATACIÓN DE SERVICIO PARA ELABORACIÓN DEL MANUAL OPERATIVO DE LA CIUDAD JUDICIAL SANTO DOMINGO ESTE 
ASPECTOS A TOMAR EN CUENTA:
</t>
    </r>
    <r>
      <rPr>
        <sz val="11"/>
        <color rgb="FF000000"/>
        <rFont val="Times New Roman"/>
      </rPr>
      <t xml:space="preserve">1. SISTEMAS CONSTRUCTIVOS 
2. SISTEMAS MECÁNICOS Y ELÉCTRICOS
3. INSTALACIONES HIDROSANITARIAS
4. SISTEMAS DE CONTROL Y SEGURIDAD
5. ÁREAS VERDES Y EXTERIORES
6. PROCEDIMIENTOS DE EMERGENCIA Y SEGURIDAD 
7. SOSTENIBILIDAD Y GESTIÓN DE RECURSOS
8. INDUCCIÓN DE ENTREGA
9. PLAN DE MANTENIMIENTO DE LA EDIFICACIÓN 
10. REQUISITOS PARA CADA ASPECTO (INDICADOS EN EL NUMERAL 3) DEL MANUAL SEGÚN APLIQUE:  
a. USO (PRECAUCIONES, PRESCRIPCIONES Y PROHIBICIONES)
b. MANTENIMIENTO: POR USUARIO, POR PROFESIONAL CUALIFICADO
c. FICHA DE MANTENIMIENTO: CORRECTIVA Y PREVENTIVA  
</t>
    </r>
    <r>
      <rPr>
        <b/>
        <sz val="11"/>
        <color rgb="FF000000"/>
        <rFont val="Times New Roman"/>
      </rPr>
      <t xml:space="preserve">
* ENTREGABLE: MANUAL OPERATIVO INTEGRAL EN FORMATO DIGITAL E IMPRESO 
INCLUYE TODO LO DETALLADO EN LAS ESPECIFICACIONES TÉCNICAS, NUMERAL 3
</t>
    </r>
  </si>
  <si>
    <t xml:space="preserve">SERV. 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</si>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</sst>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4" borderId="13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right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 applyProtection="1">
      <alignment wrapText="1"/>
      <protection locked="0"/>
    </xf>
    <xf numFmtId="0" fontId="5" fillId="4" borderId="1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 applyProtection="1">
      <alignment vertical="center"/>
      <protection locked="0"/>
    </xf>
    <xf numFmtId="9" fontId="5" fillId="2" borderId="13" xfId="0" applyNumberFormat="1" applyFont="1" applyFill="1" applyBorder="1" applyAlignment="1" applyProtection="1">
      <alignment horizontal="center" vertical="center"/>
      <protection locked="0"/>
    </xf>
    <xf numFmtId="164" fontId="5" fillId="4" borderId="13" xfId="0" applyNumberFormat="1" applyFont="1" applyFill="1" applyBorder="1" applyAlignment="1">
      <alignment vertical="center"/>
    </xf>
    <xf numFmtId="164" fontId="5" fillId="4" borderId="15" xfId="0" applyNumberFormat="1" applyFont="1" applyFill="1" applyBorder="1" applyAlignment="1">
      <alignment vertical="center"/>
    </xf>
    <xf numFmtId="164" fontId="5" fillId="4" borderId="13" xfId="0" applyNumberFormat="1" applyFont="1" applyFill="1" applyBorder="1" applyAlignment="1">
      <alignment horizontal="center" vertical="center"/>
    </xf>
    <xf numFmtId="164" fontId="5" fillId="4" borderId="15" xfId="0" applyNumberFormat="1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right" vertical="center"/>
    </xf>
    <xf numFmtId="0" fontId="6" fillId="4" borderId="13" xfId="0" applyFont="1" applyFill="1" applyBorder="1" applyAlignment="1">
      <alignment horizontal="right" vertical="center"/>
    </xf>
    <xf numFmtId="0" fontId="13" fillId="4" borderId="13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5" fillId="2" borderId="24" xfId="0" applyFont="1" applyFill="1" applyBorder="1" applyAlignment="1" applyProtection="1">
      <alignment horizontal="center" wrapText="1"/>
      <protection locked="0"/>
    </xf>
    <xf numFmtId="0" fontId="5" fillId="2" borderId="25" xfId="0" applyFont="1" applyFill="1" applyBorder="1" applyAlignment="1" applyProtection="1">
      <alignment horizontal="center" wrapText="1"/>
      <protection locked="0"/>
    </xf>
    <xf numFmtId="0" fontId="5" fillId="2" borderId="26" xfId="0" applyFont="1" applyFill="1" applyBorder="1" applyAlignment="1" applyProtection="1">
      <alignment horizontal="center" wrapText="1"/>
      <protection locked="0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4" fontId="5" fillId="4" borderId="17" xfId="0" applyNumberFormat="1" applyFont="1" applyFill="1" applyBorder="1" applyAlignment="1">
      <alignment horizontal="center" vertical="center"/>
    </xf>
    <xf numFmtId="164" fontId="5" fillId="4" borderId="18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4" borderId="16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64" fontId="8" fillId="4" borderId="24" xfId="0" applyNumberFormat="1" applyFont="1" applyFill="1" applyBorder="1" applyAlignment="1">
      <alignment horizontal="center" vertical="center"/>
    </xf>
    <xf numFmtId="164" fontId="8" fillId="4" borderId="25" xfId="0" applyNumberFormat="1" applyFont="1" applyFill="1" applyBorder="1" applyAlignment="1">
      <alignment horizontal="center" vertical="center"/>
    </xf>
    <xf numFmtId="164" fontId="8" fillId="4" borderId="27" xfId="0" applyNumberFormat="1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zoomScale="80" zoomScaleNormal="80" zoomScaleSheetLayoutView="100" workbookViewId="0">
      <selection activeCell="B11" sqref="B11:D11"/>
    </sheetView>
  </sheetViews>
  <sheetFormatPr baseColWidth="10" defaultColWidth="11.44140625" defaultRowHeight="14.4" x14ac:dyDescent="0.3"/>
  <cols>
    <col min="1" max="1" width="6.44140625" customWidth="1"/>
    <col min="2" max="2" width="17.88671875" customWidth="1"/>
    <col min="3" max="3" width="12.6640625" customWidth="1"/>
    <col min="4" max="4" width="86.88671875" customWidth="1"/>
    <col min="5" max="5" width="35.109375" customWidth="1"/>
    <col min="6" max="6" width="11.44140625" bestFit="1" customWidth="1"/>
    <col min="7" max="7" width="14" customWidth="1"/>
    <col min="8" max="8" width="25.6640625" customWidth="1"/>
    <col min="9" max="9" width="9.5546875" customWidth="1"/>
    <col min="10" max="10" width="25.6640625" customWidth="1"/>
    <col min="11" max="11" width="25.5546875" hidden="1" customWidth="1"/>
    <col min="12" max="12" width="25.5546875" customWidth="1"/>
    <col min="13" max="13" width="20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30.75" customHeight="1" x14ac:dyDescent="0.3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ht="18.75" customHeight="1" x14ac:dyDescent="0.3">
      <c r="A4" s="70" t="s">
        <v>1</v>
      </c>
      <c r="B4" s="70"/>
      <c r="C4" s="70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66" t="s">
        <v>2</v>
      </c>
      <c r="B6" s="67"/>
      <c r="C6" s="61" t="s">
        <v>3</v>
      </c>
      <c r="D6" s="62"/>
      <c r="E6" s="62"/>
      <c r="F6" s="62"/>
      <c r="G6" s="62"/>
      <c r="H6" s="63"/>
      <c r="I6" s="67" t="s">
        <v>4</v>
      </c>
      <c r="J6" s="67"/>
      <c r="K6" s="4"/>
      <c r="L6" s="71" t="s">
        <v>5</v>
      </c>
      <c r="M6" s="71"/>
      <c r="N6" s="72"/>
    </row>
    <row r="7" spans="1:14" ht="45" customHeight="1" x14ac:dyDescent="0.3">
      <c r="A7" s="69" t="s">
        <v>6</v>
      </c>
      <c r="B7" s="68"/>
      <c r="C7" s="64"/>
      <c r="D7" s="64"/>
      <c r="E7" s="64"/>
      <c r="F7" s="64"/>
      <c r="G7" s="64"/>
      <c r="H7" s="64"/>
      <c r="I7" s="68" t="s">
        <v>7</v>
      </c>
      <c r="J7" s="68"/>
      <c r="K7" s="5"/>
      <c r="L7" s="73"/>
      <c r="M7" s="73"/>
      <c r="N7" s="74"/>
    </row>
    <row r="8" spans="1:14" ht="45" customHeight="1" x14ac:dyDescent="0.3">
      <c r="A8" s="58" t="s">
        <v>8</v>
      </c>
      <c r="B8" s="59"/>
      <c r="C8" s="65"/>
      <c r="D8" s="65"/>
      <c r="E8" s="65"/>
      <c r="F8" s="65"/>
      <c r="G8" s="65"/>
      <c r="H8" s="65"/>
      <c r="I8" s="59" t="s">
        <v>9</v>
      </c>
      <c r="J8" s="59"/>
      <c r="K8" s="6"/>
      <c r="L8" s="65"/>
      <c r="M8" s="65"/>
      <c r="N8" s="75"/>
    </row>
    <row r="9" spans="1:14" ht="6" customHeigh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x14ac:dyDescent="0.3">
      <c r="A10" s="11" t="s">
        <v>10</v>
      </c>
      <c r="B10" s="57" t="s">
        <v>11</v>
      </c>
      <c r="C10" s="57"/>
      <c r="D10" s="57"/>
      <c r="E10" s="12" t="s">
        <v>12</v>
      </c>
      <c r="F10" s="12" t="s">
        <v>13</v>
      </c>
      <c r="G10" s="12" t="s">
        <v>14</v>
      </c>
      <c r="H10" s="12" t="s">
        <v>15</v>
      </c>
      <c r="I10" s="12" t="s">
        <v>16</v>
      </c>
      <c r="J10" s="12" t="s">
        <v>17</v>
      </c>
      <c r="K10" s="12"/>
      <c r="L10" s="12" t="s">
        <v>18</v>
      </c>
      <c r="M10" s="12"/>
      <c r="N10" s="13" t="s">
        <v>19</v>
      </c>
    </row>
    <row r="11" spans="1:14" ht="341.4" customHeight="1" x14ac:dyDescent="0.3">
      <c r="A11" s="15">
        <v>1</v>
      </c>
      <c r="B11" s="27" t="s">
        <v>20</v>
      </c>
      <c r="C11" s="28"/>
      <c r="D11" s="28"/>
      <c r="E11" s="16"/>
      <c r="F11" s="17" t="s">
        <v>21</v>
      </c>
      <c r="G11" s="18">
        <v>1</v>
      </c>
      <c r="H11" s="19"/>
      <c r="I11" s="20">
        <v>0.18</v>
      </c>
      <c r="J11" s="21">
        <f>H11*I11</f>
        <v>0</v>
      </c>
      <c r="K11" s="21">
        <f>G11*J11</f>
        <v>0</v>
      </c>
      <c r="L11" s="21">
        <f>H11+J11</f>
        <v>0</v>
      </c>
      <c r="M11" s="21">
        <f t="shared" ref="M11" si="0">G11*H11</f>
        <v>0</v>
      </c>
      <c r="N11" s="22">
        <f>G11*L11</f>
        <v>0</v>
      </c>
    </row>
    <row r="12" spans="1:14" ht="27.75" customHeight="1" x14ac:dyDescent="0.3">
      <c r="A12" s="25" t="s">
        <v>22</v>
      </c>
      <c r="B12" s="26"/>
      <c r="C12" s="26"/>
      <c r="D12" s="26"/>
      <c r="E12" s="26"/>
      <c r="F12" s="26"/>
      <c r="G12" s="26"/>
      <c r="H12" s="26"/>
      <c r="I12" s="26"/>
      <c r="J12" s="26"/>
      <c r="K12" s="9"/>
      <c r="L12" s="23">
        <f>SUM(M11:M11,)</f>
        <v>0</v>
      </c>
      <c r="M12" s="23"/>
      <c r="N12" s="24"/>
    </row>
    <row r="13" spans="1:14" ht="27.75" customHeight="1" x14ac:dyDescent="0.3">
      <c r="A13" s="49" t="s">
        <v>23</v>
      </c>
      <c r="B13" s="50"/>
      <c r="C13" s="50"/>
      <c r="D13" s="50"/>
      <c r="E13" s="50"/>
      <c r="F13" s="50"/>
      <c r="G13" s="50"/>
      <c r="H13" s="50"/>
      <c r="I13" s="50"/>
      <c r="J13" s="50"/>
      <c r="K13" s="10"/>
      <c r="L13" s="46">
        <f>SUM(K11:K11)</f>
        <v>0</v>
      </c>
      <c r="M13" s="46"/>
      <c r="N13" s="47"/>
    </row>
    <row r="14" spans="1:14" ht="6" customHeight="1" x14ac:dyDescent="0.3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4" s="2" customFormat="1" ht="69" customHeight="1" x14ac:dyDescent="0.3">
      <c r="A15" s="38" t="s">
        <v>24</v>
      </c>
      <c r="B15" s="39"/>
      <c r="C15" s="39"/>
      <c r="D15" s="39"/>
      <c r="E15" s="35"/>
      <c r="F15" s="36"/>
      <c r="G15" s="36"/>
      <c r="H15" s="37"/>
      <c r="I15" s="55" t="s">
        <v>25</v>
      </c>
      <c r="J15" s="56"/>
      <c r="K15" s="14"/>
      <c r="L15" s="52">
        <f>L12+L13</f>
        <v>0</v>
      </c>
      <c r="M15" s="53"/>
      <c r="N15" s="54"/>
    </row>
    <row r="16" spans="1:14" ht="6" customHeight="1" x14ac:dyDescent="0.3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4" ht="6" customHeight="1" thickBot="1" x14ac:dyDescent="0.3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15" customHeight="1" x14ac:dyDescent="0.3">
      <c r="A18" s="40" t="s">
        <v>26</v>
      </c>
      <c r="B18" s="41"/>
      <c r="C18" s="41"/>
      <c r="D18" s="41"/>
      <c r="E18" s="41"/>
      <c r="F18" s="41"/>
      <c r="G18" s="41"/>
      <c r="H18" s="41"/>
      <c r="I18" s="29" t="s">
        <v>27</v>
      </c>
      <c r="J18" s="29"/>
      <c r="K18" s="29"/>
      <c r="L18" s="29"/>
      <c r="M18" s="29"/>
      <c r="N18" s="30"/>
    </row>
    <row r="19" spans="1:14" ht="15" customHeight="1" x14ac:dyDescent="0.3">
      <c r="A19" s="42"/>
      <c r="B19" s="43"/>
      <c r="C19" s="43"/>
      <c r="D19" s="43"/>
      <c r="E19" s="43"/>
      <c r="F19" s="43"/>
      <c r="G19" s="43"/>
      <c r="H19" s="43"/>
      <c r="I19" s="31"/>
      <c r="J19" s="31"/>
      <c r="K19" s="31"/>
      <c r="L19" s="31"/>
      <c r="M19" s="31"/>
      <c r="N19" s="32"/>
    </row>
    <row r="20" spans="1:14" ht="15" customHeight="1" x14ac:dyDescent="0.3">
      <c r="A20" s="42"/>
      <c r="B20" s="43"/>
      <c r="C20" s="43"/>
      <c r="D20" s="43"/>
      <c r="E20" s="43"/>
      <c r="F20" s="43"/>
      <c r="G20" s="43"/>
      <c r="H20" s="43"/>
      <c r="I20" s="31"/>
      <c r="J20" s="31"/>
      <c r="K20" s="31"/>
      <c r="L20" s="31"/>
      <c r="M20" s="31"/>
      <c r="N20" s="32"/>
    </row>
    <row r="21" spans="1:14" ht="15" customHeight="1" x14ac:dyDescent="0.3">
      <c r="A21" s="42"/>
      <c r="B21" s="43"/>
      <c r="C21" s="43"/>
      <c r="D21" s="43"/>
      <c r="E21" s="43"/>
      <c r="F21" s="43"/>
      <c r="G21" s="43"/>
      <c r="H21" s="43"/>
      <c r="I21" s="31"/>
      <c r="J21" s="31"/>
      <c r="K21" s="31"/>
      <c r="L21" s="31"/>
      <c r="M21" s="31"/>
      <c r="N21" s="32"/>
    </row>
    <row r="22" spans="1:14" ht="15" customHeight="1" thickBot="1" x14ac:dyDescent="0.35">
      <c r="A22" s="44"/>
      <c r="B22" s="45"/>
      <c r="C22" s="45"/>
      <c r="D22" s="45"/>
      <c r="E22" s="45"/>
      <c r="F22" s="45"/>
      <c r="G22" s="45"/>
      <c r="H22" s="45"/>
      <c r="I22" s="33"/>
      <c r="J22" s="33"/>
      <c r="K22" s="33"/>
      <c r="L22" s="33"/>
      <c r="M22" s="33"/>
      <c r="N22" s="34"/>
    </row>
  </sheetData>
  <sheetProtection algorithmName="SHA-512" hashValue="wt8sxtIFayyEirZfBf9P6DRWDeEkKHUQRp04BRN99DDnZG2QeqeH2yA5pykJDpCmEQQnnipZhtLfGgFjY4gpDQ==" saltValue="cageBhqYtFtLuqjfP+cNsQ==" spinCount="100000" sheet="1" objects="1" scenarios="1"/>
  <mergeCells count="29">
    <mergeCell ref="B10:D10"/>
    <mergeCell ref="A8:B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L12:N12"/>
    <mergeCell ref="A12:J12"/>
    <mergeCell ref="B11:D11"/>
    <mergeCell ref="I18:N22"/>
    <mergeCell ref="E15:H15"/>
    <mergeCell ref="A15:D15"/>
    <mergeCell ref="A18:H22"/>
    <mergeCell ref="L13:N13"/>
    <mergeCell ref="A17:N17"/>
    <mergeCell ref="A13:J13"/>
    <mergeCell ref="A14:N14"/>
    <mergeCell ref="A16:N16"/>
    <mergeCell ref="L15:N15"/>
    <mergeCell ref="I15:J15"/>
  </mergeCells>
  <dataValidations count="1">
    <dataValidation type="decimal" allowBlank="1" showInputMessage="1" showErrorMessage="1" errorTitle="ALERTA" error="EN ESTA CELDA SOLO ES PERMITIDO DÍGITOS NUMÉRICOS" sqref="H11:I11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ef3d409c-51e8-4a1c-b238-cf9f3673307b"/>
    <ds:schemaRef ds:uri="209cd0db-1aa9-466c-8933-4493a1504f63"/>
    <ds:schemaRef ds:uri="http://schemas.microsoft.com/office/2006/documentManagement/types"/>
    <ds:schemaRef ds:uri="23968453-7404-4c66-b04b-c533b279d534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8EFB073-1AFF-414D-BF95-7DBD1993E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2025-04-08T16:51:32Z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