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poderjudicialgobdo.sharepoint.com/sites/dgaycj/da/cysc/csm/AÑO 2025/COMPRAS MENORES/CM-2025-101 AL 200/CM-2025-116 CONTRATACIÓN DE SERVICIOS DE PRODUCCIÓN GENERAL PARA EVENTOS DEL PODER JUDICIAL, DIRIGIDO A MIPYMES/Editable 2/Anexo/"/>
    </mc:Choice>
  </mc:AlternateContent>
  <xr:revisionPtr revIDLastSave="16" documentId="13_ncr:1_{3B5BBF1A-D26C-4CE3-B7F6-BFB73C7054F6}" xr6:coauthVersionLast="47" xr6:coauthVersionMax="47" xr10:uidLastSave="{DAADF2CB-2FE7-4494-A224-25D6FEE87054}"/>
  <bookViews>
    <workbookView xWindow="2868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5" i="1"/>
  <c r="F25" i="1" s="1"/>
  <c r="E12" i="1"/>
  <c r="F12" i="1" s="1"/>
  <c r="E20" i="1"/>
  <c r="F20" i="1" s="1"/>
  <c r="E17" i="1"/>
  <c r="F17" i="1" s="1"/>
  <c r="E16" i="1"/>
  <c r="F16" i="1" s="1"/>
  <c r="E11" i="1"/>
  <c r="F11" i="1" s="1"/>
  <c r="E7" i="1"/>
  <c r="F7" i="1" s="1"/>
  <c r="E26" i="1"/>
  <c r="F26" i="1" s="1"/>
  <c r="E24" i="1"/>
  <c r="E8" i="1" l="1"/>
  <c r="F8" i="1" s="1"/>
  <c r="E9" i="1"/>
  <c r="F9" i="1" s="1"/>
  <c r="E10" i="1"/>
  <c r="F10" i="1" s="1"/>
  <c r="E13" i="1"/>
  <c r="F13" i="1"/>
  <c r="E14" i="1"/>
  <c r="F14" i="1"/>
  <c r="E15" i="1"/>
  <c r="F15" i="1" s="1"/>
  <c r="E19" i="1"/>
  <c r="F19" i="1" s="1"/>
  <c r="E21" i="1"/>
  <c r="F21" i="1" s="1"/>
  <c r="E22" i="1"/>
  <c r="F22" i="1" s="1"/>
  <c r="E23" i="1"/>
  <c r="F23" i="1"/>
  <c r="F24" i="1"/>
  <c r="E5" i="1"/>
  <c r="F5" i="1" s="1"/>
  <c r="E6" i="1"/>
  <c r="F6" i="1"/>
</calcChain>
</file>

<file path=xl/sharedStrings.xml><?xml version="1.0" encoding="utf-8"?>
<sst xmlns="http://schemas.openxmlformats.org/spreadsheetml/2006/main" count="51" uniqueCount="50">
  <si>
    <t>CONTRATACIÓN DE SERVICIOS DE PRODUCCIÓN GENERAL PARA LA CELEBRACIÓN DE EVENTOS DEL PODER JUDICIAL, DIRIGIDO A MIPYMES
COMPRA MENOR NO. CM-2025-116</t>
  </si>
  <si>
    <r>
      <t xml:space="preserve">FORMULARIO DETALLES DE COSTOS 
</t>
    </r>
    <r>
      <rPr>
        <b/>
        <u val="double"/>
        <sz val="14"/>
        <color theme="1"/>
        <rFont val="Times New Roman"/>
        <family val="1"/>
      </rPr>
      <t xml:space="preserve">
</t>
    </r>
    <r>
      <rPr>
        <b/>
        <u/>
        <sz val="14"/>
        <color theme="1"/>
        <rFont val="Times New Roman"/>
        <family val="1"/>
      </rPr>
      <t xml:space="preserve">NOMBRE Y RNC DEL OFERENTE: </t>
    </r>
  </si>
  <si>
    <t>CANT.</t>
  </si>
  <si>
    <t>ARTÍCULO</t>
  </si>
  <si>
    <t xml:space="preserve">ESPECIFICACIONES </t>
  </si>
  <si>
    <t>PRECIO</t>
  </si>
  <si>
    <t>ITBIS (18%)</t>
  </si>
  <si>
    <t xml:space="preserve">MONTO CON ITBIS </t>
  </si>
  <si>
    <t>Pantalla LED</t>
  </si>
  <si>
    <t>Pantalla LED de 4*3 metros para el escenario del auditorio</t>
  </si>
  <si>
    <t>Luces LED</t>
  </si>
  <si>
    <t>Para la ambientación del escenario y perímetro</t>
  </si>
  <si>
    <t>Tarima</t>
  </si>
  <si>
    <t>Escenario de 16 x 12 metros</t>
  </si>
  <si>
    <t>Plantas</t>
  </si>
  <si>
    <t>Plantas de ambientación en maceteros blancos o negros</t>
  </si>
  <si>
    <t>Sistema de sonido</t>
  </si>
  <si>
    <t>Para el Auditorio: 1 consola de sonido digital de 16 canales, 6 bocinas amplificadas profesionales, 1 bocinas de bajos</t>
  </si>
  <si>
    <t>Sistema de transmisión en vivo (Streaming)</t>
  </si>
  <si>
    <t>Circuito cerrado con tres (3) cámaras (2 fijas y 1 móvil).
-Captura de video ultra HD 4K con sus trípodes.
-Switcher de video 4K.
-Grabación independiente de cada cámara.
-Transmisión en vivo por canal de YouTube de la institución.
Entregar video grabaciones de cada cámara, video completo del evento y video resumen del evento.
La duración de la actividad es de un aproximado de 3 horas.</t>
  </si>
  <si>
    <t>Banner</t>
  </si>
  <si>
    <t>Banner impreso full color 15*10 pies</t>
  </si>
  <si>
    <t>Banner impreso full color 10*10 pies con piso frontal e iluminación, considerar que sea en material reutilizable.</t>
  </si>
  <si>
    <t>Mesas tipo bar</t>
  </si>
  <si>
    <t>Mesas tipo bar para el área de brindis</t>
  </si>
  <si>
    <t>Arreglos florales</t>
  </si>
  <si>
    <t>Arreglos florares tipo puchero para mesas tipo bar</t>
  </si>
  <si>
    <t>Silla tipo jardin</t>
  </si>
  <si>
    <t>Sillas resistentes al agua para el área de brindis</t>
  </si>
  <si>
    <t>Silla tipo tiffany</t>
  </si>
  <si>
    <t>Silla elegante para eventos formales, incluye cojín opcional</t>
  </si>
  <si>
    <t>Tarima de Video 360° ó Cabina de Fotos decorada acorde el evento.</t>
  </si>
  <si>
    <t>Dimensiones generales
•Área total recomendada: 10 x 10 pies (3 x 3 metros)
•Altura del fondo curvo: Aproximadamente 7-8 pies (2.1 – 2.4 m)
Plataforma 360°
 •Plataforma giratoria automatizada con superficie antideslizante y capacidad para 2 a 4 personas.
 •Diámetro estándar: 100 cm a 120 cm
 •Iluminación LED RGB integrada en la base (programable en colores fijos o dinámicos).
 •Soporte ajustable para cámara o teléfono móvil (con brazo estabilizador).
Fondo curvo envolvente (backdrop)
 •Estructura de aluminio o acero desmontable, con forma semicircular o envolvente. •Material del fondo: Tela tensionada (tela spandex o poliéster de alta resistencia), impresa en sublimación de alta resolución.
Personalización del fondo:
•Diseño temático con estilo moderno/neón, como en la imagen.
Incluye:
 Logo institucional en zona superior o lateral, en alta resolución.
 Frase conmemorativa: Ej. “¡Feliz Día del Padre!” o “Papá, nuestro primer héroe” (puede ir en el centro o fusionado con los elementos gráficos).
 Elementos visuales complementarios como estrellas, planetas, herramientas o símbolos masculinos, según el enfoque creativo del evento
Accesorios para participantes
•Kit de props divertidos y temáticos del evento:
 Gorras, gafas decorativas, capas, herramientas simbólicas.
 Carteles con frases (a definir).
Personal operativo
 1 operador técnico del equipo 360°
 1 asistente para organizar props y ayudar a los participantes
Entrega de contenido
•Videos entregados en tiempo real mediante:
 Código QR personalizado por sesión
 Enlace de descarga o envío por correo electrónico
 Opción de branding con intro/otro con logo institucional</t>
  </si>
  <si>
    <t>Maestría de ceremonias</t>
  </si>
  <si>
    <t>Velar por el cumplimiento de la agenda, elaborar el guion, dominar y conocer los tratamientos honoríficos y protocolares de la institución. Experiencia mínima de 3 años, hoja de carrera de vida (Curriculum Vitae)</t>
  </si>
  <si>
    <t>Alimentos y bebidas</t>
  </si>
  <si>
    <r>
      <t xml:space="preserve">Costo por persona, bocadillos: 4 variedades saladas, 2 dulces y bebidas sin alcohol. </t>
    </r>
    <r>
      <rPr>
        <b/>
        <sz val="11"/>
        <rFont val="Times New Roman"/>
        <family val="1"/>
      </rPr>
      <t>Nota: ver imágenes de referencias.</t>
    </r>
  </si>
  <si>
    <t>Estación de comida</t>
  </si>
  <si>
    <t>4 mesas rectangulares con sus manteles y bambalinas blancas, instrumentos generales para servir, hieleras, decoración de arreglos altos con hojas verdes.</t>
  </si>
  <si>
    <t>Camareros</t>
  </si>
  <si>
    <t>Para servir de manera bandejeado, deben traer sus bandejas</t>
  </si>
  <si>
    <t>Servicios generales</t>
  </si>
  <si>
    <t>Personal técnico, transporte, montaje y desmontaje. Agregar el costo de transporte y alojamiento de su personal para la realización de ese evento en el interior del país de al menos dos (2) de estos eventos. Ejemplo: Barahona o La Altagracia (Higüey).</t>
  </si>
  <si>
    <t>Artista</t>
  </si>
  <si>
    <t>Músico instrumentalista (saxofonista o violinista) para ambientación musical durante el evento</t>
  </si>
  <si>
    <t>Conferencista</t>
  </si>
  <si>
    <t>Profesional experto encargado de impartir una charla temática de alto impacto para los asistentes.</t>
  </si>
  <si>
    <t>Escenografía</t>
  </si>
  <si>
    <t>Banner impresos full color en diferentes relieves, tamaño general 4*3 metros para el escenario del auditorio.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</si>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</sst>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u val="double"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164" fontId="6" fillId="2" borderId="2" xfId="0" applyNumberFormat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0"/>
  <sheetViews>
    <sheetView tabSelected="1" topLeftCell="A5" workbookViewId="0">
      <selection activeCell="C8" sqref="C8"/>
    </sheetView>
  </sheetViews>
  <sheetFormatPr baseColWidth="10" defaultColWidth="11.42578125" defaultRowHeight="15" x14ac:dyDescent="0.25"/>
  <cols>
    <col min="2" max="2" width="16.85546875" customWidth="1"/>
    <col min="3" max="3" width="75.7109375" customWidth="1"/>
    <col min="4" max="4" width="17" customWidth="1"/>
    <col min="5" max="5" width="17.28515625" customWidth="1"/>
    <col min="6" max="6" width="26" customWidth="1"/>
  </cols>
  <sheetData>
    <row r="2" spans="1:6" ht="68.25" customHeight="1" x14ac:dyDescent="0.25">
      <c r="A2" s="13" t="s">
        <v>0</v>
      </c>
      <c r="B2" s="14"/>
      <c r="C2" s="14"/>
      <c r="D2" s="14"/>
      <c r="E2" s="14"/>
      <c r="F2" s="14"/>
    </row>
    <row r="3" spans="1:6" ht="99" customHeight="1" x14ac:dyDescent="0.25">
      <c r="A3" s="15" t="s">
        <v>1</v>
      </c>
      <c r="B3" s="16"/>
      <c r="C3" s="16"/>
      <c r="D3" s="16"/>
      <c r="E3" s="16"/>
      <c r="F3" s="16"/>
    </row>
    <row r="4" spans="1:6" ht="27" customHeight="1" x14ac:dyDescent="0.2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</row>
    <row r="5" spans="1:6" ht="50.1" customHeight="1" x14ac:dyDescent="0.25">
      <c r="A5" s="2">
        <v>1</v>
      </c>
      <c r="B5" s="2" t="s">
        <v>8</v>
      </c>
      <c r="C5" s="1" t="s">
        <v>9</v>
      </c>
      <c r="D5" s="7"/>
      <c r="E5" s="7">
        <f>D5*0.18</f>
        <v>0</v>
      </c>
      <c r="F5" s="7">
        <f>D5+E5</f>
        <v>0</v>
      </c>
    </row>
    <row r="6" spans="1:6" ht="50.1" customHeight="1" x14ac:dyDescent="0.25">
      <c r="A6" s="2">
        <v>1</v>
      </c>
      <c r="B6" s="2" t="s">
        <v>10</v>
      </c>
      <c r="C6" s="1" t="s">
        <v>11</v>
      </c>
      <c r="D6" s="7"/>
      <c r="E6" s="7">
        <f>D6*0.18</f>
        <v>0</v>
      </c>
      <c r="F6" s="7">
        <f>D6+E6</f>
        <v>0</v>
      </c>
    </row>
    <row r="7" spans="1:6" ht="50.1" customHeight="1" x14ac:dyDescent="0.25">
      <c r="A7" s="2">
        <v>1</v>
      </c>
      <c r="B7" s="2" t="s">
        <v>12</v>
      </c>
      <c r="C7" s="1" t="s">
        <v>13</v>
      </c>
      <c r="D7" s="7"/>
      <c r="E7" s="7">
        <f>D7*0.18</f>
        <v>0</v>
      </c>
      <c r="F7" s="7">
        <f>D7+E7</f>
        <v>0</v>
      </c>
    </row>
    <row r="8" spans="1:6" ht="50.1" customHeight="1" x14ac:dyDescent="0.25">
      <c r="A8" s="2">
        <v>1</v>
      </c>
      <c r="B8" s="2" t="s">
        <v>14</v>
      </c>
      <c r="C8" s="1" t="s">
        <v>15</v>
      </c>
      <c r="D8" s="7"/>
      <c r="E8" s="7">
        <f>D8*0.18</f>
        <v>0</v>
      </c>
      <c r="F8" s="7">
        <f t="shared" ref="F8:F24" si="0">D8+E8</f>
        <v>0</v>
      </c>
    </row>
    <row r="9" spans="1:6" ht="50.1" customHeight="1" x14ac:dyDescent="0.25">
      <c r="A9" s="2">
        <v>1</v>
      </c>
      <c r="B9" s="2" t="s">
        <v>16</v>
      </c>
      <c r="C9" s="8" t="s">
        <v>17</v>
      </c>
      <c r="D9" s="7"/>
      <c r="E9" s="7">
        <f t="shared" ref="E9:E23" si="1">D9*0.18</f>
        <v>0</v>
      </c>
      <c r="F9" s="7">
        <f t="shared" si="0"/>
        <v>0</v>
      </c>
    </row>
    <row r="10" spans="1:6" ht="164.45" customHeight="1" x14ac:dyDescent="0.25">
      <c r="A10" s="2">
        <v>1</v>
      </c>
      <c r="B10" s="2" t="s">
        <v>18</v>
      </c>
      <c r="C10" s="1" t="s">
        <v>19</v>
      </c>
      <c r="D10" s="7"/>
      <c r="E10" s="7">
        <f t="shared" si="1"/>
        <v>0</v>
      </c>
      <c r="F10" s="7">
        <f t="shared" si="0"/>
        <v>0</v>
      </c>
    </row>
    <row r="11" spans="1:6" ht="50.1" customHeight="1" x14ac:dyDescent="0.25">
      <c r="A11" s="2">
        <v>1</v>
      </c>
      <c r="B11" s="2" t="s">
        <v>20</v>
      </c>
      <c r="C11" s="1" t="s">
        <v>21</v>
      </c>
      <c r="D11" s="7"/>
      <c r="E11" s="7">
        <f t="shared" ref="E11" si="2">D11*0.18</f>
        <v>0</v>
      </c>
      <c r="F11" s="7">
        <f t="shared" ref="F11" si="3">D11+E11</f>
        <v>0</v>
      </c>
    </row>
    <row r="12" spans="1:6" ht="50.1" customHeight="1" x14ac:dyDescent="0.25">
      <c r="A12" s="2">
        <v>2</v>
      </c>
      <c r="B12" s="2" t="s">
        <v>20</v>
      </c>
      <c r="C12" s="1" t="s">
        <v>22</v>
      </c>
      <c r="D12" s="7"/>
      <c r="E12" s="7">
        <f t="shared" ref="E12" si="4">D12*0.18</f>
        <v>0</v>
      </c>
      <c r="F12" s="7">
        <f t="shared" ref="F12" si="5">D12+E12</f>
        <v>0</v>
      </c>
    </row>
    <row r="13" spans="1:6" ht="50.1" customHeight="1" x14ac:dyDescent="0.25">
      <c r="A13" s="2">
        <v>1</v>
      </c>
      <c r="B13" s="2" t="s">
        <v>23</v>
      </c>
      <c r="C13" s="1" t="s">
        <v>24</v>
      </c>
      <c r="D13" s="7"/>
      <c r="E13" s="7">
        <f t="shared" si="1"/>
        <v>0</v>
      </c>
      <c r="F13" s="7">
        <f t="shared" si="0"/>
        <v>0</v>
      </c>
    </row>
    <row r="14" spans="1:6" ht="50.1" customHeight="1" x14ac:dyDescent="0.25">
      <c r="A14" s="2">
        <v>1</v>
      </c>
      <c r="B14" s="2" t="s">
        <v>25</v>
      </c>
      <c r="C14" s="1" t="s">
        <v>26</v>
      </c>
      <c r="D14" s="7"/>
      <c r="E14" s="7">
        <f t="shared" si="1"/>
        <v>0</v>
      </c>
      <c r="F14" s="7">
        <f t="shared" si="0"/>
        <v>0</v>
      </c>
    </row>
    <row r="15" spans="1:6" ht="50.1" customHeight="1" x14ac:dyDescent="0.25">
      <c r="A15" s="2">
        <v>1</v>
      </c>
      <c r="B15" s="2" t="s">
        <v>27</v>
      </c>
      <c r="C15" s="1" t="s">
        <v>28</v>
      </c>
      <c r="D15" s="7"/>
      <c r="E15" s="7">
        <f>D15*0.18</f>
        <v>0</v>
      </c>
      <c r="F15" s="7">
        <f>D15+E15</f>
        <v>0</v>
      </c>
    </row>
    <row r="16" spans="1:6" ht="50.1" customHeight="1" x14ac:dyDescent="0.25">
      <c r="A16" s="2">
        <v>1</v>
      </c>
      <c r="B16" s="2" t="s">
        <v>29</v>
      </c>
      <c r="C16" s="1" t="s">
        <v>30</v>
      </c>
      <c r="D16" s="7"/>
      <c r="E16" s="7">
        <f>D16*0.18</f>
        <v>0</v>
      </c>
      <c r="F16" s="7">
        <f>D16+E16</f>
        <v>0</v>
      </c>
    </row>
    <row r="17" spans="1:6" ht="168" customHeight="1" x14ac:dyDescent="0.25">
      <c r="A17" s="17">
        <v>1</v>
      </c>
      <c r="B17" s="18" t="s">
        <v>31</v>
      </c>
      <c r="C17" s="18" t="s">
        <v>32</v>
      </c>
      <c r="D17" s="19"/>
      <c r="E17" s="19">
        <f>D17*0.18</f>
        <v>0</v>
      </c>
      <c r="F17" s="19">
        <f>D17+E17</f>
        <v>0</v>
      </c>
    </row>
    <row r="18" spans="1:6" ht="352.5" customHeight="1" x14ac:dyDescent="0.25">
      <c r="A18" s="17"/>
      <c r="B18" s="18"/>
      <c r="C18" s="18"/>
      <c r="D18" s="19"/>
      <c r="E18" s="19"/>
      <c r="F18" s="19"/>
    </row>
    <row r="19" spans="1:6" ht="50.1" customHeight="1" x14ac:dyDescent="0.25">
      <c r="A19" s="2">
        <v>1</v>
      </c>
      <c r="B19" s="3" t="s">
        <v>33</v>
      </c>
      <c r="C19" s="4" t="s">
        <v>34</v>
      </c>
      <c r="D19" s="7"/>
      <c r="E19" s="7">
        <f t="shared" si="1"/>
        <v>0</v>
      </c>
      <c r="F19" s="7">
        <f t="shared" si="0"/>
        <v>0</v>
      </c>
    </row>
    <row r="20" spans="1:6" ht="50.1" customHeight="1" x14ac:dyDescent="0.25">
      <c r="A20" s="2">
        <v>1</v>
      </c>
      <c r="B20" s="3" t="s">
        <v>35</v>
      </c>
      <c r="C20" s="4" t="s">
        <v>36</v>
      </c>
      <c r="D20" s="7"/>
      <c r="E20" s="7">
        <f t="shared" ref="E20" si="6">D20*0.18</f>
        <v>0</v>
      </c>
      <c r="F20" s="7">
        <f t="shared" ref="F20" si="7">D20+E20</f>
        <v>0</v>
      </c>
    </row>
    <row r="21" spans="1:6" ht="50.1" customHeight="1" x14ac:dyDescent="0.25">
      <c r="A21" s="2">
        <v>1</v>
      </c>
      <c r="B21" s="3" t="s">
        <v>37</v>
      </c>
      <c r="C21" s="1" t="s">
        <v>38</v>
      </c>
      <c r="D21" s="7"/>
      <c r="E21" s="7">
        <f t="shared" si="1"/>
        <v>0</v>
      </c>
      <c r="F21" s="7">
        <f t="shared" si="0"/>
        <v>0</v>
      </c>
    </row>
    <row r="22" spans="1:6" ht="50.1" customHeight="1" x14ac:dyDescent="0.25">
      <c r="A22" s="2">
        <v>1</v>
      </c>
      <c r="B22" s="3" t="s">
        <v>39</v>
      </c>
      <c r="C22" s="1" t="s">
        <v>40</v>
      </c>
      <c r="D22" s="7"/>
      <c r="E22" s="7">
        <f t="shared" si="1"/>
        <v>0</v>
      </c>
      <c r="F22" s="7">
        <f t="shared" si="0"/>
        <v>0</v>
      </c>
    </row>
    <row r="23" spans="1:6" ht="50.1" customHeight="1" x14ac:dyDescent="0.25">
      <c r="A23" s="2">
        <v>1</v>
      </c>
      <c r="B23" s="3" t="s">
        <v>41</v>
      </c>
      <c r="C23" s="1" t="s">
        <v>42</v>
      </c>
      <c r="D23" s="7"/>
      <c r="E23" s="7">
        <f t="shared" si="1"/>
        <v>0</v>
      </c>
      <c r="F23" s="7">
        <f t="shared" si="0"/>
        <v>0</v>
      </c>
    </row>
    <row r="24" spans="1:6" ht="50.1" customHeight="1" x14ac:dyDescent="0.25">
      <c r="A24" s="2">
        <v>1</v>
      </c>
      <c r="B24" s="3" t="s">
        <v>43</v>
      </c>
      <c r="C24" s="1" t="s">
        <v>44</v>
      </c>
      <c r="D24" s="7"/>
      <c r="E24" s="7">
        <f>D24*0.18</f>
        <v>0</v>
      </c>
      <c r="F24" s="7">
        <f t="shared" si="0"/>
        <v>0</v>
      </c>
    </row>
    <row r="25" spans="1:6" ht="50.1" customHeight="1" x14ac:dyDescent="0.25">
      <c r="A25" s="2">
        <v>1</v>
      </c>
      <c r="B25" s="3" t="s">
        <v>45</v>
      </c>
      <c r="C25" s="1" t="s">
        <v>46</v>
      </c>
      <c r="D25" s="7"/>
      <c r="E25" s="7">
        <f>D25*0.18</f>
        <v>0</v>
      </c>
      <c r="F25" s="7">
        <f t="shared" ref="F25" si="8">D25+E25</f>
        <v>0</v>
      </c>
    </row>
    <row r="26" spans="1:6" ht="50.1" customHeight="1" x14ac:dyDescent="0.25">
      <c r="A26" s="2">
        <v>1</v>
      </c>
      <c r="B26" s="3" t="s">
        <v>47</v>
      </c>
      <c r="C26" s="3" t="s">
        <v>48</v>
      </c>
      <c r="D26" s="12"/>
      <c r="E26" s="12">
        <f>D26*0.18</f>
        <v>0</v>
      </c>
      <c r="F26" s="12">
        <f>D26+E26</f>
        <v>0</v>
      </c>
    </row>
    <row r="27" spans="1:6" ht="45.75" customHeight="1" x14ac:dyDescent="0.25">
      <c r="A27" s="5"/>
      <c r="B27" s="5"/>
      <c r="C27" s="5"/>
      <c r="D27" s="5"/>
      <c r="E27" s="6" t="s">
        <v>49</v>
      </c>
      <c r="F27" s="9">
        <f>SUM(F5:F26)</f>
        <v>0</v>
      </c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/>
      <c r="B31" s="5"/>
      <c r="C31" s="5"/>
      <c r="D31" s="5"/>
      <c r="E31" s="5"/>
      <c r="F31" s="5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5"/>
      <c r="B36" s="5"/>
      <c r="C36" s="5"/>
      <c r="D36" s="5"/>
      <c r="E36" s="5"/>
      <c r="F36" s="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  <c r="B38" s="5"/>
      <c r="C38" s="5"/>
      <c r="D38" s="5"/>
      <c r="E38" s="5"/>
      <c r="F38" s="5"/>
    </row>
    <row r="39" spans="1:6" x14ac:dyDescent="0.25">
      <c r="A39" s="5"/>
      <c r="B39" s="5"/>
      <c r="C39" s="5"/>
      <c r="D39" s="5"/>
      <c r="E39" s="5"/>
      <c r="F39" s="5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s="5"/>
      <c r="B41" s="5"/>
      <c r="C41" s="5"/>
      <c r="D41" s="5"/>
      <c r="E41" s="5"/>
      <c r="F41" s="5"/>
    </row>
    <row r="42" spans="1:6" x14ac:dyDescent="0.25">
      <c r="A42" s="5"/>
      <c r="B42" s="5"/>
      <c r="C42" s="5"/>
      <c r="D42" s="5"/>
      <c r="E42" s="5"/>
      <c r="F42" s="5"/>
    </row>
    <row r="43" spans="1:6" x14ac:dyDescent="0.25">
      <c r="A43" s="5"/>
      <c r="B43" s="5"/>
      <c r="C43" s="5"/>
      <c r="D43" s="5"/>
      <c r="E43" s="5"/>
      <c r="F43" s="5"/>
    </row>
    <row r="44" spans="1:6" x14ac:dyDescent="0.25">
      <c r="A44" s="5"/>
      <c r="B44" s="5"/>
      <c r="C44" s="5"/>
      <c r="D44" s="5"/>
      <c r="E44" s="5"/>
      <c r="F44" s="5"/>
    </row>
    <row r="45" spans="1:6" x14ac:dyDescent="0.25">
      <c r="A45" s="5"/>
      <c r="B45" s="5"/>
      <c r="C45" s="5"/>
      <c r="D45" s="5"/>
      <c r="E45" s="5"/>
      <c r="F45" s="5"/>
    </row>
    <row r="46" spans="1:6" x14ac:dyDescent="0.25">
      <c r="A46" s="5"/>
      <c r="B46" s="5"/>
      <c r="C46" s="5"/>
      <c r="D46" s="5"/>
      <c r="E46" s="5"/>
      <c r="F46" s="5"/>
    </row>
    <row r="47" spans="1:6" x14ac:dyDescent="0.25">
      <c r="A47" s="5"/>
      <c r="B47" s="5"/>
      <c r="C47" s="5"/>
      <c r="D47" s="5"/>
      <c r="E47" s="5"/>
      <c r="F47" s="5"/>
    </row>
    <row r="48" spans="1:6" x14ac:dyDescent="0.25">
      <c r="A48" s="5"/>
      <c r="B48" s="5"/>
      <c r="C48" s="5"/>
      <c r="D48" s="5"/>
      <c r="E48" s="5"/>
      <c r="F48" s="5"/>
    </row>
    <row r="49" spans="1:6" x14ac:dyDescent="0.25">
      <c r="A49" s="5"/>
      <c r="B49" s="5"/>
      <c r="C49" s="5"/>
      <c r="D49" s="5"/>
      <c r="E49" s="5"/>
      <c r="F49" s="5"/>
    </row>
    <row r="50" spans="1:6" x14ac:dyDescent="0.25">
      <c r="A50" s="5"/>
      <c r="B50" s="5"/>
      <c r="C50" s="5"/>
      <c r="D50" s="5"/>
      <c r="E50" s="5"/>
      <c r="F50" s="5"/>
    </row>
  </sheetData>
  <mergeCells count="8">
    <mergeCell ref="A3:F3"/>
    <mergeCell ref="A2:F2"/>
    <mergeCell ref="A17:A18"/>
    <mergeCell ref="B17:B18"/>
    <mergeCell ref="C17:C18"/>
    <mergeCell ref="D17:D18"/>
    <mergeCell ref="E17:E18"/>
    <mergeCell ref="F17:F18"/>
  </mergeCells>
  <printOptions horizontalCentered="1"/>
  <pageMargins left="0.51181102362204722" right="0.51181102362204722" top="0.55118110236220474" bottom="0.55118110236220474" header="0.31496062992125984" footer="0.31496062992125984"/>
  <pageSetup scale="58" fitToHeight="0" orientation="portrait" r:id="rId1"/>
  <headerFooter>
    <oddFooter>&amp;RPágina &amp;P de &amp;N</oddFooter>
  </headerFooter>
  <rowBreaks count="1" manualBreakCount="1">
    <brk id="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23968453-7404-4c66-b04b-c533b279d534">
      <UserInfo>
        <DisplayName/>
        <AccountId xsi:nil="true"/>
        <AccountType/>
      </UserInfo>
    </Asignacion>
    <TaxCatchAll xmlns="ef3d409c-51e8-4a1c-b238-cf9f3673307b" xsi:nil="true"/>
    <Estado xmlns="23968453-7404-4c66-b04b-c533b279d534" xsi:nil="true"/>
    <Comentarios xmlns="23968453-7404-4c66-b04b-c533b279d534" xsi:nil="true"/>
    <lcf76f155ced4ddcb4097134ff3c332f xmlns="23968453-7404-4c66-b04b-c533b279d53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A947D8-F800-4708-AB78-E3AB2F6C75E7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ef3d409c-51e8-4a1c-b238-cf9f3673307b"/>
    <ds:schemaRef ds:uri="209cd0db-1aa9-466c-8933-4493a1504f63"/>
    <ds:schemaRef ds:uri="23968453-7404-4c66-b04b-c533b279d534"/>
  </ds:schemaRefs>
</ds:datastoreItem>
</file>

<file path=customXml/itemProps2.xml><?xml version="1.0" encoding="utf-8"?>
<ds:datastoreItem xmlns:ds="http://schemas.openxmlformats.org/officeDocument/2006/customXml" ds:itemID="{425D787A-3981-44EA-BD14-ECE09278A9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6D04AA-B7AA-426A-9ABD-D6A7B3B65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Sonia M. Guerrero V.</dc:creator>
  <cp:keywords/>
  <dc:description/>
  <cp:lastModifiedBy>Lourdes M. Tejeda Peña</cp:lastModifiedBy>
  <cp:revision/>
  <cp:lastPrinted>2025-07-15T14:34:15Z</cp:lastPrinted>
  <dcterms:created xsi:type="dcterms:W3CDTF">2025-03-26T14:21:58Z</dcterms:created>
  <dcterms:modified xsi:type="dcterms:W3CDTF">2025-07-15T14:34:37Z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</Properties>
</file>