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porte\Desktop\proceso firma\CSM-2022-174 ADQUISICIÓN E INSTALACIÓN DE TOLDOS DEPEN. SAN JUAN Y BARAHONA\Editable\"/>
    </mc:Choice>
  </mc:AlternateContent>
  <xr:revisionPtr revIDLastSave="0" documentId="13_ncr:1_{E3EE2040-C57F-459C-9602-61F94A8B43F1}" xr6:coauthVersionLast="47" xr6:coauthVersionMax="47" xr10:uidLastSave="{00000000-0000-0000-0000-000000000000}"/>
  <bookViews>
    <workbookView xWindow="-120" yWindow="-120" windowWidth="24240" windowHeight="13020" xr2:uid="{8B29512A-7647-4E93-947C-FEE47DC2CE06}"/>
  </bookViews>
  <sheets>
    <sheet name="Presupuesto General" sheetId="2" r:id="rId1"/>
  </sheets>
  <definedNames>
    <definedName name="_xlnm.Print_Area" localSheetId="0">'Presupuesto General'!$A$1:$G$57</definedName>
    <definedName name="_xlnm.Print_Titles" localSheetId="0">'Presupuesto General'!$1:$11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9" i="2" l="1"/>
  <c r="G25" i="2"/>
  <c r="A27" i="2"/>
  <c r="A16" i="2"/>
  <c r="A17" i="2" s="1"/>
  <c r="A18" i="2" s="1"/>
  <c r="A19" i="2" s="1"/>
  <c r="A20" i="2" s="1"/>
  <c r="A21" i="2" s="1"/>
  <c r="A22" i="2" s="1"/>
  <c r="A23" i="2" s="1"/>
  <c r="A14" i="2"/>
  <c r="G31" i="2" l="1"/>
  <c r="G34" i="2" s="1"/>
  <c r="G35" i="2" s="1"/>
  <c r="G37" i="2" s="1"/>
</calcChain>
</file>

<file path=xl/sharedStrings.xml><?xml version="1.0" encoding="utf-8"?>
<sst xmlns="http://schemas.openxmlformats.org/spreadsheetml/2006/main" count="43" uniqueCount="33">
  <si>
    <t>OBRA:</t>
  </si>
  <si>
    <t xml:space="preserve">Listado de cantidades para la Adquisición, reparación e Instalación de Toldos en Distintas Localidades (Centro de Entrevistas, Tribunal de Niños, Niñas y Adolescentes  de San Juan de La Maguana, Puertas de Acceso de Parqueos de Cámara Civil y Penal del Palacio de Justicia de Barahona </t>
  </si>
  <si>
    <t>Fecha :</t>
  </si>
  <si>
    <t>UBIC.:</t>
  </si>
  <si>
    <t>Barahona y San Juan de La Maguana</t>
  </si>
  <si>
    <t>Part.</t>
  </si>
  <si>
    <t>Descripción</t>
  </si>
  <si>
    <t>Cant.</t>
  </si>
  <si>
    <t>Ud.</t>
  </si>
  <si>
    <t>Precio</t>
  </si>
  <si>
    <t>Valor  ($RD)</t>
  </si>
  <si>
    <t>Puerta de Entrada de Centro de Entrevistas del Palacio de Justicia de San Juan de La Maguana</t>
  </si>
  <si>
    <t xml:space="preserve">Suministro e instalación toldo de 0.40m x 1.90m con base de tubos galvanizados diámetro 3/4" y lona Sunbrella color crema en tonalidad acorde a la edificación, antimoho  y antihongos; en la entrada. </t>
  </si>
  <si>
    <t>Und</t>
  </si>
  <si>
    <t>En Tribunal de Niños, Niñas y Adolescentes de San Juan de La Maguana</t>
  </si>
  <si>
    <t>Desinstalación toldo existente con base de tubos galvanizados de 3/4" y lona sunbrella color crema de 1.00m x 2.40m (incluye pintura anticorrosiva negra en la estructura).</t>
  </si>
  <si>
    <t>Desinstalación toldo existente con base de tubos galvanizados de 3/4" y lona sunbrella color crema de 1.15m x 3.45m (incluye pintura anticorrosiva negra en la estructura).</t>
  </si>
  <si>
    <t>Desinstalación toldo existente con base de tubos galvanizados de 3/4" y lona sunbrella color crema de 1.15m x6.00m (incluye pintura anticorrosiva negra en la estructura).</t>
  </si>
  <si>
    <t>Desinstalación toldo existente con base de tubos galvanizados de 3/4" y lona sunbrella color crema de 1.15m x 4.80m (incluye pintura anticorrosiva negra en la estructura).</t>
  </si>
  <si>
    <t>Recubrimiento e instalación de toldo de 1.00m x 2.40m  en tela sunbrella color crema, acorde al color de la edificación, antimoho y antihongos; sobre estructura existente de tubos galvanizados de 3/4".</t>
  </si>
  <si>
    <t>Recubrimiento e instalación de toldo de 1.15m x 3.45m  en tela sunbrella color crema, acorde al color de la edificación, antimoho y antihongos; sobre estructura existente de tubos galvanizados de 3/4".</t>
  </si>
  <si>
    <t>Recubrimiento e instalación de toldo de 1.15m x 6.00m  en tela sunbrella color crema, acorde al color de la edificación, antimoho y antihongos; sobre estructura existente de tubos galvanizados de 3/4".</t>
  </si>
  <si>
    <t>Recubrimiento e instalación de toldo de 1.15m x 4.80m  en tela sunbrella color crema, acorde al color de la edificación, antimoho y antihongos; sobre estructura existente de tubos galvanizados de 3/4".</t>
  </si>
  <si>
    <t>Sub-total</t>
  </si>
  <si>
    <t>En Puertas de Acceso de Área de Parqueos de la Cámara Civil y Penal del Palacio de Justicia de Barahona</t>
  </si>
  <si>
    <t>Suministro e instalación de toldos 1.20m x 2.30m con estructura de tubos galvanizados de 3/4" y lona sunbrella color crema, acorde al color de la edificación, antimoho y antihongo.</t>
  </si>
  <si>
    <t>SUB-TOTAL GENERAL  (RD$)</t>
  </si>
  <si>
    <t>BASE IMPONIBLE DE IMPUESTOS</t>
  </si>
  <si>
    <t>ITBIS (18%)</t>
  </si>
  <si>
    <t>SUB-TOTAL  (RD$)</t>
  </si>
  <si>
    <t>TOTAL GENERAL  (RD$)</t>
  </si>
  <si>
    <t xml:space="preserve">   </t>
  </si>
  <si>
    <t xml:space="preserve">                                          CSM-2022-174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</si>
</sst>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_-* #,##0.00\ _P_t_s_-;\-* #,##0.00\ _P_t_s_-;_-* &quot;-&quot;??\ _P_t_s_-;_-@_-"/>
    <numFmt numFmtId="166" formatCode="_(&quot;RD$&quot;* #,##0.00_);_(&quot;RD$&quot;* \(#,##0.00\);_(&quot;RD$&quot;* &quot;-&quot;??_);_(@_)"/>
    <numFmt numFmtId="167" formatCode="0.0"/>
    <numFmt numFmtId="168" formatCode="[$$-2C0A]\ #,##0.00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rgb="FF000000"/>
      <name val="Arial"/>
    </font>
    <font>
      <b/>
      <sz val="12"/>
      <color rgb="FF000000"/>
      <name val="Inherit"/>
    </font>
    <font>
      <sz val="11"/>
      <name val="Arial"/>
      <family val="2"/>
    </font>
    <font>
      <sz val="11"/>
      <color rgb="FF000000"/>
      <name val="Arial"/>
      <family val="2"/>
    </font>
    <font>
      <sz val="11"/>
      <color rgb="FF444444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.5"/>
      <color theme="1"/>
      <name val="Arial"/>
      <family val="2"/>
    </font>
    <font>
      <sz val="16"/>
      <name val="Arial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b/>
      <sz val="14"/>
      <name val="Arial"/>
      <family val="2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</cellStyleXfs>
  <cellXfs count="168">
    <xf numFmtId="0" fontId="0" fillId="0" borderId="0" xfId="0"/>
    <xf numFmtId="2" fontId="2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/>
    <xf numFmtId="43" fontId="4" fillId="0" borderId="0" xfId="0" applyNumberFormat="1" applyFont="1"/>
    <xf numFmtId="4" fontId="5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43" fontId="3" fillId="2" borderId="1" xfId="0" applyNumberFormat="1" applyFont="1" applyFill="1" applyBorder="1" applyAlignment="1">
      <alignment horizontal="center" vertical="center"/>
    </xf>
    <xf numFmtId="2" fontId="4" fillId="3" borderId="0" xfId="0" applyNumberFormat="1" applyFont="1" applyFill="1" applyAlignment="1">
      <alignment horizontal="right" vertical="center"/>
    </xf>
    <xf numFmtId="0" fontId="4" fillId="3" borderId="0" xfId="0" applyFont="1" applyFill="1" applyAlignment="1">
      <alignment vertical="center"/>
    </xf>
    <xf numFmtId="0" fontId="4" fillId="3" borderId="0" xfId="0" applyFont="1" applyFill="1"/>
    <xf numFmtId="43" fontId="4" fillId="3" borderId="0" xfId="0" applyNumberFormat="1" applyFont="1" applyFill="1"/>
    <xf numFmtId="40" fontId="7" fillId="3" borderId="3" xfId="1" applyNumberFormat="1" applyFont="1" applyFill="1" applyBorder="1" applyAlignment="1">
      <alignment horizontal="right"/>
    </xf>
    <xf numFmtId="166" fontId="7" fillId="3" borderId="4" xfId="2" applyNumberFormat="1" applyFont="1" applyFill="1" applyBorder="1" applyAlignment="1">
      <alignment horizontal="right"/>
    </xf>
    <xf numFmtId="2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167" fontId="10" fillId="2" borderId="15" xfId="0" applyNumberFormat="1" applyFont="1" applyFill="1" applyBorder="1" applyAlignment="1">
      <alignment horizontal="right" vertical="center"/>
    </xf>
    <xf numFmtId="2" fontId="3" fillId="2" borderId="3" xfId="0" applyNumberFormat="1" applyFont="1" applyFill="1" applyBorder="1" applyAlignment="1">
      <alignment vertical="center"/>
    </xf>
    <xf numFmtId="2" fontId="3" fillId="2" borderId="3" xfId="1" applyNumberFormat="1" applyFont="1" applyFill="1" applyBorder="1" applyAlignment="1">
      <alignment horizontal="center" vertical="center"/>
    </xf>
    <xf numFmtId="43" fontId="3" fillId="2" borderId="3" xfId="1" applyFont="1" applyFill="1" applyBorder="1" applyAlignment="1">
      <alignment horizontal="center" vertical="center"/>
    </xf>
    <xf numFmtId="0" fontId="10" fillId="6" borderId="12" xfId="0" applyFont="1" applyFill="1" applyBorder="1" applyAlignment="1">
      <alignment vertical="center" wrapText="1"/>
    </xf>
    <xf numFmtId="0" fontId="7" fillId="6" borderId="11" xfId="0" applyFont="1" applyFill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0" fillId="6" borderId="15" xfId="0" applyFont="1" applyFill="1" applyBorder="1" applyAlignment="1">
      <alignment vertical="center" wrapText="1"/>
    </xf>
    <xf numFmtId="0" fontId="7" fillId="6" borderId="3" xfId="0" applyFont="1" applyFill="1" applyBorder="1" applyAlignment="1">
      <alignment vertical="center" wrapText="1"/>
    </xf>
    <xf numFmtId="2" fontId="2" fillId="3" borderId="0" xfId="0" applyNumberFormat="1" applyFont="1" applyFill="1" applyAlignment="1">
      <alignment horizontal="center" vertical="center"/>
    </xf>
    <xf numFmtId="0" fontId="6" fillId="3" borderId="0" xfId="0" applyFont="1" applyFill="1"/>
    <xf numFmtId="0" fontId="2" fillId="3" borderId="0" xfId="0" applyFont="1" applyFill="1" applyAlignment="1">
      <alignment horizontal="right"/>
    </xf>
    <xf numFmtId="4" fontId="2" fillId="3" borderId="0" xfId="0" applyNumberFormat="1" applyFont="1" applyFill="1" applyAlignment="1">
      <alignment horizontal="center"/>
    </xf>
    <xf numFmtId="43" fontId="2" fillId="3" borderId="0" xfId="1" applyFont="1" applyFill="1" applyBorder="1" applyAlignment="1">
      <alignment horizontal="center"/>
    </xf>
    <xf numFmtId="165" fontId="2" fillId="3" borderId="0" xfId="1" applyNumberFormat="1" applyFont="1" applyFill="1" applyBorder="1" applyAlignment="1">
      <alignment horizontal="center"/>
    </xf>
    <xf numFmtId="165" fontId="2" fillId="3" borderId="0" xfId="1" applyNumberFormat="1" applyFont="1" applyFill="1" applyBorder="1" applyAlignment="1">
      <alignment horizontal="right"/>
    </xf>
    <xf numFmtId="0" fontId="2" fillId="3" borderId="0" xfId="0" applyFont="1" applyFill="1" applyAlignment="1">
      <alignment horizontal="center"/>
    </xf>
    <xf numFmtId="0" fontId="4" fillId="3" borderId="0" xfId="0" applyFont="1" applyFill="1" applyAlignment="1">
      <alignment horizontal="right"/>
    </xf>
    <xf numFmtId="0" fontId="13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left" vertical="center" indent="2"/>
    </xf>
    <xf numFmtId="0" fontId="15" fillId="3" borderId="0" xfId="0" applyFont="1" applyFill="1" applyAlignment="1">
      <alignment vertical="center"/>
    </xf>
    <xf numFmtId="0" fontId="14" fillId="3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17" fillId="3" borderId="0" xfId="0" applyFont="1" applyFill="1" applyAlignment="1">
      <alignment vertical="center"/>
    </xf>
    <xf numFmtId="0" fontId="5" fillId="3" borderId="0" xfId="0" applyFont="1" applyFill="1" applyAlignment="1">
      <alignment horizontal="right"/>
    </xf>
    <xf numFmtId="0" fontId="5" fillId="3" borderId="0" xfId="0" applyFont="1" applyFill="1" applyAlignment="1">
      <alignment horizontal="center"/>
    </xf>
    <xf numFmtId="4" fontId="18" fillId="3" borderId="0" xfId="0" applyNumberFormat="1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19" fillId="3" borderId="0" xfId="0" applyFont="1" applyFill="1" applyAlignment="1">
      <alignment vertical="center"/>
    </xf>
    <xf numFmtId="4" fontId="20" fillId="3" borderId="0" xfId="0" applyNumberFormat="1" applyFont="1" applyFill="1"/>
    <xf numFmtId="4" fontId="21" fillId="3" borderId="0" xfId="0" applyNumberFormat="1" applyFont="1" applyFill="1" applyAlignment="1" applyProtection="1">
      <alignment horizontal="right"/>
      <protection locked="0"/>
    </xf>
    <xf numFmtId="4" fontId="20" fillId="3" borderId="0" xfId="1" applyNumberFormat="1" applyFont="1" applyFill="1" applyBorder="1" applyAlignment="1" applyProtection="1">
      <alignment horizontal="center"/>
    </xf>
    <xf numFmtId="0" fontId="22" fillId="3" borderId="0" xfId="0" applyFont="1" applyFill="1" applyAlignment="1">
      <alignment horizontal="center"/>
    </xf>
    <xf numFmtId="168" fontId="21" fillId="3" borderId="0" xfId="1" applyNumberFormat="1" applyFont="1" applyFill="1" applyBorder="1" applyAlignment="1">
      <alignment horizontal="right"/>
    </xf>
    <xf numFmtId="0" fontId="0" fillId="3" borderId="0" xfId="0" applyFill="1"/>
    <xf numFmtId="0" fontId="0" fillId="3" borderId="0" xfId="0" applyFill="1" applyAlignment="1">
      <alignment horizontal="right"/>
    </xf>
    <xf numFmtId="0" fontId="19" fillId="3" borderId="0" xfId="0" applyFont="1" applyFill="1" applyAlignment="1">
      <alignment horizontal="center"/>
    </xf>
    <xf numFmtId="0" fontId="23" fillId="3" borderId="0" xfId="0" applyFont="1" applyFill="1" applyAlignment="1">
      <alignment horizontal="center"/>
    </xf>
    <xf numFmtId="0" fontId="24" fillId="3" borderId="0" xfId="0" applyFont="1" applyFill="1" applyAlignment="1">
      <alignment horizontal="right"/>
    </xf>
    <xf numFmtId="0" fontId="22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right"/>
    </xf>
    <xf numFmtId="0" fontId="19" fillId="3" borderId="0" xfId="0" applyFont="1" applyFill="1" applyAlignment="1">
      <alignment horizontal="right"/>
    </xf>
    <xf numFmtId="0" fontId="0" fillId="3" borderId="0" xfId="0" applyFill="1" applyAlignment="1">
      <alignment horizontal="center"/>
    </xf>
    <xf numFmtId="0" fontId="19" fillId="3" borderId="0" xfId="0" applyFont="1" applyFill="1"/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right"/>
    </xf>
    <xf numFmtId="43" fontId="2" fillId="0" borderId="0" xfId="1" applyFont="1" applyAlignment="1">
      <alignment horizontal="right"/>
    </xf>
    <xf numFmtId="165" fontId="2" fillId="0" borderId="0" xfId="1" applyNumberFormat="1" applyFont="1" applyFill="1" applyAlignment="1">
      <alignment horizontal="right"/>
    </xf>
    <xf numFmtId="165" fontId="2" fillId="0" borderId="0" xfId="1" applyNumberFormat="1" applyFont="1" applyAlignment="1">
      <alignment horizontal="right"/>
    </xf>
    <xf numFmtId="0" fontId="19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24" fillId="0" borderId="0" xfId="0" applyFont="1" applyAlignment="1">
      <alignment wrapText="1"/>
    </xf>
    <xf numFmtId="4" fontId="3" fillId="3" borderId="0" xfId="0" applyNumberFormat="1" applyFont="1" applyFill="1" applyAlignment="1">
      <alignment horizontal="left" vertical="center" wrapText="1"/>
    </xf>
    <xf numFmtId="0" fontId="4" fillId="5" borderId="0" xfId="0" applyFont="1" applyFill="1"/>
    <xf numFmtId="0" fontId="11" fillId="0" borderId="0" xfId="0" applyFont="1" applyAlignment="1">
      <alignment wrapText="1"/>
    </xf>
    <xf numFmtId="43" fontId="11" fillId="0" borderId="0" xfId="0" applyNumberFormat="1" applyFont="1" applyAlignment="1">
      <alignment wrapText="1"/>
    </xf>
    <xf numFmtId="0" fontId="19" fillId="4" borderId="0" xfId="0" applyFont="1" applyFill="1" applyAlignment="1">
      <alignment wrapText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4" fillId="3" borderId="0" xfId="0" applyFont="1" applyFill="1" applyAlignment="1" applyProtection="1">
      <alignment horizontal="right" vertical="center"/>
      <protection hidden="1"/>
    </xf>
    <xf numFmtId="0" fontId="4" fillId="3" borderId="0" xfId="0" applyFont="1" applyFill="1" applyAlignment="1" applyProtection="1">
      <alignment vertical="center"/>
      <protection hidden="1"/>
    </xf>
    <xf numFmtId="0" fontId="4" fillId="3" borderId="0" xfId="0" applyFont="1" applyFill="1" applyProtection="1">
      <protection hidden="1"/>
    </xf>
    <xf numFmtId="0" fontId="7" fillId="0" borderId="2" xfId="0" applyFont="1" applyBorder="1" applyAlignment="1" applyProtection="1">
      <alignment horizontal="center" vertical="center"/>
      <protection hidden="1"/>
    </xf>
    <xf numFmtId="0" fontId="9" fillId="0" borderId="3" xfId="0" applyFont="1" applyBorder="1" applyAlignment="1" applyProtection="1">
      <alignment vertical="center" wrapText="1"/>
      <protection hidden="1"/>
    </xf>
    <xf numFmtId="0" fontId="7" fillId="3" borderId="3" xfId="1" applyNumberFormat="1" applyFont="1" applyFill="1" applyBorder="1" applyAlignment="1" applyProtection="1">
      <alignment horizontal="right"/>
      <protection hidden="1"/>
    </xf>
    <xf numFmtId="0" fontId="10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vertical="center" wrapText="1"/>
      <protection hidden="1"/>
    </xf>
    <xf numFmtId="0" fontId="10" fillId="4" borderId="6" xfId="0" applyFont="1" applyFill="1" applyBorder="1" applyAlignment="1" applyProtection="1">
      <alignment horizontal="center" vertical="center"/>
      <protection hidden="1"/>
    </xf>
    <xf numFmtId="0" fontId="10" fillId="0" borderId="6" xfId="0" applyFont="1" applyBorder="1" applyAlignment="1" applyProtection="1">
      <alignment horizontal="center" vertical="center"/>
      <protection hidden="1"/>
    </xf>
    <xf numFmtId="0" fontId="9" fillId="0" borderId="3" xfId="0" applyFont="1" applyBorder="1" applyAlignment="1" applyProtection="1">
      <alignment horizontal="left" vertical="center" wrapText="1"/>
      <protection hidden="1"/>
    </xf>
    <xf numFmtId="0" fontId="10" fillId="4" borderId="3" xfId="0" applyFont="1" applyFill="1" applyBorder="1" applyAlignment="1" applyProtection="1">
      <alignment horizontal="center" vertical="center"/>
      <protection hidden="1"/>
    </xf>
    <xf numFmtId="0" fontId="10" fillId="0" borderId="3" xfId="0" applyFont="1" applyBorder="1" applyAlignment="1" applyProtection="1">
      <alignment horizontal="center" vertical="center"/>
      <protection hidden="1"/>
    </xf>
    <xf numFmtId="0" fontId="10" fillId="0" borderId="8" xfId="0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vertical="center" wrapText="1"/>
      <protection hidden="1"/>
    </xf>
    <xf numFmtId="0" fontId="10" fillId="4" borderId="9" xfId="0" applyFont="1" applyFill="1" applyBorder="1" applyAlignment="1" applyProtection="1">
      <alignment horizontal="center" vertical="center"/>
      <protection hidden="1"/>
    </xf>
    <xf numFmtId="0" fontId="10" fillId="0" borderId="9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vertical="center" wrapText="1"/>
      <protection hidden="1"/>
    </xf>
    <xf numFmtId="0" fontId="10" fillId="4" borderId="1" xfId="0" applyFont="1" applyFill="1" applyBorder="1" applyAlignment="1" applyProtection="1">
      <alignment horizontal="center" vertical="center"/>
      <protection hidden="1"/>
    </xf>
    <xf numFmtId="0" fontId="10" fillId="0" borderId="1" xfId="0" applyFont="1" applyBorder="1" applyAlignment="1" applyProtection="1">
      <alignment horizontal="center" vertical="center"/>
      <protection hidden="1"/>
    </xf>
    <xf numFmtId="0" fontId="10" fillId="5" borderId="1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vertical="center" wrapText="1"/>
      <protection hidden="1"/>
    </xf>
    <xf numFmtId="0" fontId="10" fillId="5" borderId="11" xfId="0" applyFont="1" applyFill="1" applyBorder="1" applyAlignment="1" applyProtection="1">
      <alignment horizontal="center" vertical="center"/>
      <protection hidden="1"/>
    </xf>
    <xf numFmtId="0" fontId="10" fillId="2" borderId="12" xfId="0" applyFont="1" applyFill="1" applyBorder="1" applyAlignment="1" applyProtection="1">
      <alignment horizontal="right" vertical="center"/>
      <protection hidden="1"/>
    </xf>
    <xf numFmtId="0" fontId="3" fillId="2" borderId="11" xfId="0" applyFont="1" applyFill="1" applyBorder="1" applyAlignment="1" applyProtection="1">
      <alignment vertical="center"/>
      <protection hidden="1"/>
    </xf>
    <xf numFmtId="0" fontId="3" fillId="2" borderId="11" xfId="1" applyNumberFormat="1" applyFont="1" applyFill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wrapText="1"/>
      <protection hidden="1"/>
    </xf>
    <xf numFmtId="0" fontId="7" fillId="3" borderId="0" xfId="1" applyNumberFormat="1" applyFont="1" applyFill="1" applyBorder="1" applyAlignment="1" applyProtection="1">
      <alignment horizontal="right"/>
      <protection hidden="1"/>
    </xf>
    <xf numFmtId="0" fontId="10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vertical="center" wrapText="1"/>
      <protection hidden="1"/>
    </xf>
    <xf numFmtId="4" fontId="10" fillId="0" borderId="6" xfId="0" applyNumberFormat="1" applyFont="1" applyBorder="1" applyAlignment="1" applyProtection="1">
      <alignment horizontal="right" vertical="center"/>
      <protection locked="0"/>
    </xf>
    <xf numFmtId="43" fontId="10" fillId="3" borderId="7" xfId="1" applyFont="1" applyFill="1" applyBorder="1" applyAlignment="1" applyProtection="1">
      <alignment horizontal="right" vertical="center"/>
      <protection locked="0"/>
    </xf>
    <xf numFmtId="4" fontId="10" fillId="0" borderId="3" xfId="0" applyNumberFormat="1" applyFont="1" applyBorder="1" applyAlignment="1" applyProtection="1">
      <alignment horizontal="right" vertical="center"/>
      <protection locked="0"/>
    </xf>
    <xf numFmtId="43" fontId="10" fillId="3" borderId="3" xfId="1" applyFont="1" applyFill="1" applyBorder="1" applyAlignment="1" applyProtection="1">
      <alignment horizontal="right" vertical="center"/>
      <protection locked="0"/>
    </xf>
    <xf numFmtId="43" fontId="10" fillId="3" borderId="4" xfId="1" applyFont="1" applyFill="1" applyBorder="1" applyAlignment="1" applyProtection="1">
      <alignment horizontal="right" vertical="center"/>
      <protection locked="0"/>
    </xf>
    <xf numFmtId="4" fontId="10" fillId="0" borderId="9" xfId="0" applyNumberFormat="1" applyFont="1" applyBorder="1" applyAlignment="1" applyProtection="1">
      <alignment horizontal="right" vertical="center"/>
      <protection locked="0"/>
    </xf>
    <xf numFmtId="43" fontId="10" fillId="3" borderId="10" xfId="1" applyFont="1" applyFill="1" applyBorder="1" applyAlignment="1" applyProtection="1">
      <alignment horizontal="right" vertical="center"/>
      <protection locked="0"/>
    </xf>
    <xf numFmtId="4" fontId="10" fillId="0" borderId="1" xfId="0" applyNumberFormat="1" applyFont="1" applyBorder="1" applyAlignment="1" applyProtection="1">
      <alignment horizontal="right" vertical="center"/>
      <protection locked="0"/>
    </xf>
    <xf numFmtId="43" fontId="10" fillId="3" borderId="2" xfId="1" applyFont="1" applyFill="1" applyBorder="1" applyAlignment="1" applyProtection="1">
      <alignment horizontal="right" vertical="center"/>
      <protection locked="0"/>
    </xf>
    <xf numFmtId="4" fontId="10" fillId="5" borderId="1" xfId="0" applyNumberFormat="1" applyFont="1" applyFill="1" applyBorder="1" applyAlignment="1" applyProtection="1">
      <alignment horizontal="right" vertical="center"/>
      <protection locked="0"/>
    </xf>
    <xf numFmtId="4" fontId="10" fillId="5" borderId="11" xfId="0" applyNumberFormat="1" applyFont="1" applyFill="1" applyBorder="1" applyAlignment="1" applyProtection="1">
      <alignment horizontal="right" vertical="center"/>
      <protection locked="0"/>
    </xf>
    <xf numFmtId="43" fontId="10" fillId="3" borderId="0" xfId="1" applyFont="1" applyFill="1" applyBorder="1" applyAlignment="1" applyProtection="1">
      <alignment horizontal="right" vertical="center"/>
      <protection locked="0"/>
    </xf>
    <xf numFmtId="40" fontId="3" fillId="2" borderId="11" xfId="1" applyNumberFormat="1" applyFont="1" applyFill="1" applyBorder="1" applyAlignment="1" applyProtection="1">
      <alignment horizontal="right" vertical="center"/>
      <protection locked="0"/>
    </xf>
    <xf numFmtId="40" fontId="7" fillId="3" borderId="0" xfId="1" applyNumberFormat="1" applyFont="1" applyFill="1" applyBorder="1" applyAlignment="1" applyProtection="1">
      <alignment horizontal="right"/>
      <protection locked="0"/>
    </xf>
    <xf numFmtId="4" fontId="10" fillId="0" borderId="2" xfId="0" applyNumberFormat="1" applyFont="1" applyBorder="1" applyAlignment="1" applyProtection="1">
      <alignment horizontal="right" vertical="center"/>
      <protection locked="0"/>
    </xf>
    <xf numFmtId="43" fontId="10" fillId="0" borderId="2" xfId="1" applyFont="1" applyFill="1" applyBorder="1" applyAlignment="1" applyProtection="1">
      <alignment horizontal="right" vertical="center"/>
      <protection locked="0"/>
    </xf>
    <xf numFmtId="4" fontId="10" fillId="0" borderId="0" xfId="0" applyNumberFormat="1" applyFont="1" applyAlignment="1" applyProtection="1">
      <alignment horizontal="right" vertical="center"/>
      <protection locked="0"/>
    </xf>
    <xf numFmtId="43" fontId="10" fillId="0" borderId="0" xfId="1" applyFont="1" applyFill="1" applyBorder="1" applyAlignment="1" applyProtection="1">
      <alignment horizontal="right" vertical="center"/>
      <protection locked="0"/>
    </xf>
    <xf numFmtId="40" fontId="3" fillId="2" borderId="3" xfId="1" applyNumberFormat="1" applyFont="1" applyFill="1" applyBorder="1" applyAlignment="1" applyProtection="1">
      <alignment horizontal="right" vertical="center"/>
      <protection locked="0"/>
    </xf>
    <xf numFmtId="43" fontId="4" fillId="3" borderId="0" xfId="0" applyNumberFormat="1" applyFont="1" applyFill="1" applyProtection="1">
      <protection locked="0"/>
    </xf>
    <xf numFmtId="0" fontId="4" fillId="3" borderId="0" xfId="0" applyFont="1" applyFill="1" applyProtection="1">
      <protection locked="0"/>
    </xf>
    <xf numFmtId="0" fontId="7" fillId="6" borderId="11" xfId="0" applyFont="1" applyFill="1" applyBorder="1" applyAlignment="1" applyProtection="1">
      <alignment vertical="center" wrapText="1"/>
      <protection locked="0"/>
    </xf>
    <xf numFmtId="10" fontId="7" fillId="6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vertical="center" wrapText="1"/>
      <protection locked="0"/>
    </xf>
    <xf numFmtId="0" fontId="7" fillId="6" borderId="1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center" wrapText="1"/>
      <protection locked="0"/>
    </xf>
    <xf numFmtId="0" fontId="7" fillId="6" borderId="3" xfId="0" applyFont="1" applyFill="1" applyBorder="1" applyAlignment="1" applyProtection="1">
      <alignment vertical="center" wrapText="1"/>
      <protection locked="0"/>
    </xf>
    <xf numFmtId="10" fontId="10" fillId="0" borderId="10" xfId="0" applyNumberFormat="1" applyFont="1" applyBorder="1" applyAlignment="1">
      <alignment horizontal="center" vertical="center" wrapText="1"/>
    </xf>
    <xf numFmtId="4" fontId="7" fillId="0" borderId="0" xfId="0" applyNumberFormat="1" applyFont="1" applyAlignment="1" applyProtection="1">
      <alignment horizontal="right"/>
      <protection locked="0"/>
    </xf>
    <xf numFmtId="4" fontId="7" fillId="0" borderId="0" xfId="0" applyNumberFormat="1" applyFont="1" applyAlignment="1" applyProtection="1">
      <alignment horizontal="left"/>
      <protection locked="0"/>
    </xf>
    <xf numFmtId="166" fontId="3" fillId="2" borderId="13" xfId="2" applyNumberFormat="1" applyFont="1" applyFill="1" applyBorder="1" applyAlignment="1" applyProtection="1">
      <alignment horizontal="right" vertical="center"/>
    </xf>
    <xf numFmtId="166" fontId="7" fillId="3" borderId="0" xfId="2" applyNumberFormat="1" applyFont="1" applyFill="1" applyBorder="1" applyAlignment="1" applyProtection="1">
      <alignment horizontal="right"/>
    </xf>
    <xf numFmtId="43" fontId="10" fillId="0" borderId="2" xfId="1" applyFont="1" applyFill="1" applyBorder="1" applyAlignment="1" applyProtection="1">
      <alignment horizontal="right" vertical="center"/>
    </xf>
    <xf numFmtId="43" fontId="10" fillId="0" borderId="0" xfId="1" applyFont="1" applyFill="1" applyBorder="1" applyAlignment="1" applyProtection="1">
      <alignment horizontal="right" vertical="center"/>
    </xf>
    <xf numFmtId="166" fontId="3" fillId="2" borderId="4" xfId="2" applyNumberFormat="1" applyFont="1" applyFill="1" applyBorder="1" applyAlignment="1" applyProtection="1">
      <alignment horizontal="right" vertical="center"/>
    </xf>
    <xf numFmtId="166" fontId="7" fillId="2" borderId="13" xfId="2" applyNumberFormat="1" applyFont="1" applyFill="1" applyBorder="1" applyAlignment="1" applyProtection="1">
      <alignment horizontal="right" vertical="center"/>
    </xf>
    <xf numFmtId="164" fontId="12" fillId="0" borderId="10" xfId="0" applyNumberFormat="1" applyFont="1" applyBorder="1" applyAlignment="1">
      <alignment vertical="center" wrapText="1"/>
    </xf>
    <xf numFmtId="166" fontId="7" fillId="2" borderId="4" xfId="2" applyNumberFormat="1" applyFont="1" applyFill="1" applyBorder="1" applyAlignment="1" applyProtection="1">
      <alignment horizontal="right" vertical="center"/>
    </xf>
    <xf numFmtId="0" fontId="26" fillId="0" borderId="0" xfId="3" applyFont="1" applyAlignment="1">
      <alignment horizontal="center"/>
    </xf>
    <xf numFmtId="0" fontId="6" fillId="0" borderId="0" xfId="0" applyFont="1" applyAlignment="1">
      <alignment horizontal="left"/>
    </xf>
    <xf numFmtId="0" fontId="16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left"/>
    </xf>
    <xf numFmtId="0" fontId="19" fillId="4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1" fillId="0" borderId="10" xfId="0" applyFont="1" applyBorder="1" applyAlignment="1">
      <alignment vertical="center" wrapText="1"/>
    </xf>
    <xf numFmtId="0" fontId="2" fillId="3" borderId="0" xfId="0" applyFont="1" applyFill="1" applyAlignment="1">
      <alignment horizontal="center"/>
    </xf>
    <xf numFmtId="4" fontId="3" fillId="0" borderId="0" xfId="0" applyNumberFormat="1" applyFont="1" applyAlignment="1">
      <alignment horizontal="left" vertical="center" wrapText="1"/>
    </xf>
    <xf numFmtId="165" fontId="8" fillId="0" borderId="0" xfId="1" applyNumberFormat="1" applyFont="1" applyFill="1" applyBorder="1" applyAlignment="1" applyProtection="1">
      <alignment horizontal="left" vertical="center" wrapText="1"/>
      <protection locked="0"/>
    </xf>
    <xf numFmtId="165" fontId="7" fillId="0" borderId="0" xfId="1" applyNumberFormat="1" applyFont="1" applyFill="1" applyBorder="1" applyAlignment="1" applyProtection="1">
      <alignment horizontal="left" vertical="center"/>
      <protection locked="0"/>
    </xf>
    <xf numFmtId="4" fontId="3" fillId="3" borderId="0" xfId="0" applyNumberFormat="1" applyFont="1" applyFill="1" applyAlignment="1">
      <alignment horizontal="left" vertical="center" wrapText="1"/>
    </xf>
  </cellXfs>
  <cellStyles count="4">
    <cellStyle name="Millares" xfId="1" builtinId="3"/>
    <cellStyle name="Moneda" xfId="2" builtinId="4"/>
    <cellStyle name="Normal" xfId="0" builtinId="0"/>
    <cellStyle name="Normal 3" xfId="3" xr:uid="{1CE23389-2A68-484D-9381-49FF100CA6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79C7C-FDF1-4E2D-9558-58CA5E7CACC9}">
  <dimension ref="A1:BT60"/>
  <sheetViews>
    <sheetView tabSelected="1" view="pageBreakPreview" zoomScaleNormal="100" zoomScaleSheetLayoutView="100" workbookViewId="0">
      <selection activeCell="E6" sqref="E6"/>
    </sheetView>
  </sheetViews>
  <sheetFormatPr baseColWidth="10" defaultColWidth="11" defaultRowHeight="14.25"/>
  <cols>
    <col min="1" max="1" width="8.42578125" style="2" customWidth="1"/>
    <col min="2" max="2" width="78" style="3" customWidth="1"/>
    <col min="3" max="3" width="9.7109375" style="4" customWidth="1"/>
    <col min="4" max="4" width="9.140625" style="4" customWidth="1"/>
    <col min="5" max="5" width="15" style="5" customWidth="1"/>
    <col min="6" max="6" width="15.7109375" style="4" bestFit="1" customWidth="1"/>
    <col min="7" max="7" width="26.5703125" style="4" customWidth="1"/>
    <col min="8" max="8" width="15.28515625" style="4" bestFit="1" customWidth="1"/>
    <col min="9" max="63" width="11" style="4"/>
    <col min="64" max="64" width="6.140625" style="4" customWidth="1"/>
    <col min="65" max="65" width="41" style="4" customWidth="1"/>
    <col min="66" max="66" width="10.85546875" style="4" customWidth="1"/>
    <col min="67" max="67" width="8.7109375" style="4" customWidth="1"/>
    <col min="68" max="68" width="14.42578125" style="4" customWidth="1"/>
    <col min="69" max="69" width="15.7109375" style="4" bestFit="1" customWidth="1"/>
    <col min="70" max="70" width="15.7109375" style="4" customWidth="1"/>
    <col min="71" max="71" width="14.42578125" style="4" bestFit="1" customWidth="1"/>
    <col min="72" max="72" width="12.7109375" style="4" bestFit="1" customWidth="1"/>
    <col min="73" max="319" width="11" style="4"/>
    <col min="320" max="320" width="6.140625" style="4" customWidth="1"/>
    <col min="321" max="321" width="41" style="4" customWidth="1"/>
    <col min="322" max="322" width="10.85546875" style="4" customWidth="1"/>
    <col min="323" max="323" width="8.7109375" style="4" customWidth="1"/>
    <col min="324" max="324" width="14.42578125" style="4" customWidth="1"/>
    <col min="325" max="325" width="15.7109375" style="4" bestFit="1" customWidth="1"/>
    <col min="326" max="326" width="15.7109375" style="4" customWidth="1"/>
    <col min="327" max="327" width="14.42578125" style="4" bestFit="1" customWidth="1"/>
    <col min="328" max="328" width="12.7109375" style="4" bestFit="1" customWidth="1"/>
    <col min="329" max="575" width="11" style="4"/>
    <col min="576" max="576" width="6.140625" style="4" customWidth="1"/>
    <col min="577" max="577" width="41" style="4" customWidth="1"/>
    <col min="578" max="578" width="10.85546875" style="4" customWidth="1"/>
    <col min="579" max="579" width="8.7109375" style="4" customWidth="1"/>
    <col min="580" max="580" width="14.42578125" style="4" customWidth="1"/>
    <col min="581" max="581" width="15.7109375" style="4" bestFit="1" customWidth="1"/>
    <col min="582" max="582" width="15.7109375" style="4" customWidth="1"/>
    <col min="583" max="583" width="14.42578125" style="4" bestFit="1" customWidth="1"/>
    <col min="584" max="584" width="12.7109375" style="4" bestFit="1" customWidth="1"/>
    <col min="585" max="831" width="11" style="4"/>
    <col min="832" max="832" width="6.140625" style="4" customWidth="1"/>
    <col min="833" max="833" width="41" style="4" customWidth="1"/>
    <col min="834" max="834" width="10.85546875" style="4" customWidth="1"/>
    <col min="835" max="835" width="8.7109375" style="4" customWidth="1"/>
    <col min="836" max="836" width="14.42578125" style="4" customWidth="1"/>
    <col min="837" max="837" width="15.7109375" style="4" bestFit="1" customWidth="1"/>
    <col min="838" max="838" width="15.7109375" style="4" customWidth="1"/>
    <col min="839" max="839" width="14.42578125" style="4" bestFit="1" customWidth="1"/>
    <col min="840" max="840" width="12.7109375" style="4" bestFit="1" customWidth="1"/>
    <col min="841" max="1087" width="11" style="4"/>
    <col min="1088" max="1088" width="6.140625" style="4" customWidth="1"/>
    <col min="1089" max="1089" width="41" style="4" customWidth="1"/>
    <col min="1090" max="1090" width="10.85546875" style="4" customWidth="1"/>
    <col min="1091" max="1091" width="8.7109375" style="4" customWidth="1"/>
    <col min="1092" max="1092" width="14.42578125" style="4" customWidth="1"/>
    <col min="1093" max="1093" width="15.7109375" style="4" bestFit="1" customWidth="1"/>
    <col min="1094" max="1094" width="15.7109375" style="4" customWidth="1"/>
    <col min="1095" max="1095" width="14.42578125" style="4" bestFit="1" customWidth="1"/>
    <col min="1096" max="1096" width="12.7109375" style="4" bestFit="1" customWidth="1"/>
    <col min="1097" max="1343" width="11" style="4"/>
    <col min="1344" max="1344" width="6.140625" style="4" customWidth="1"/>
    <col min="1345" max="1345" width="41" style="4" customWidth="1"/>
    <col min="1346" max="1346" width="10.85546875" style="4" customWidth="1"/>
    <col min="1347" max="1347" width="8.7109375" style="4" customWidth="1"/>
    <col min="1348" max="1348" width="14.42578125" style="4" customWidth="1"/>
    <col min="1349" max="1349" width="15.7109375" style="4" bestFit="1" customWidth="1"/>
    <col min="1350" max="1350" width="15.7109375" style="4" customWidth="1"/>
    <col min="1351" max="1351" width="14.42578125" style="4" bestFit="1" customWidth="1"/>
    <col min="1352" max="1352" width="12.7109375" style="4" bestFit="1" customWidth="1"/>
    <col min="1353" max="1599" width="11" style="4"/>
    <col min="1600" max="1600" width="6.140625" style="4" customWidth="1"/>
    <col min="1601" max="1601" width="41" style="4" customWidth="1"/>
    <col min="1602" max="1602" width="10.85546875" style="4" customWidth="1"/>
    <col min="1603" max="1603" width="8.7109375" style="4" customWidth="1"/>
    <col min="1604" max="1604" width="14.42578125" style="4" customWidth="1"/>
    <col min="1605" max="1605" width="15.7109375" style="4" bestFit="1" customWidth="1"/>
    <col min="1606" max="1606" width="15.7109375" style="4" customWidth="1"/>
    <col min="1607" max="1607" width="14.42578125" style="4" bestFit="1" customWidth="1"/>
    <col min="1608" max="1608" width="12.7109375" style="4" bestFit="1" customWidth="1"/>
    <col min="1609" max="1855" width="11" style="4"/>
    <col min="1856" max="1856" width="6.140625" style="4" customWidth="1"/>
    <col min="1857" max="1857" width="41" style="4" customWidth="1"/>
    <col min="1858" max="1858" width="10.85546875" style="4" customWidth="1"/>
    <col min="1859" max="1859" width="8.7109375" style="4" customWidth="1"/>
    <col min="1860" max="1860" width="14.42578125" style="4" customWidth="1"/>
    <col min="1861" max="1861" width="15.7109375" style="4" bestFit="1" customWidth="1"/>
    <col min="1862" max="1862" width="15.7109375" style="4" customWidth="1"/>
    <col min="1863" max="1863" width="14.42578125" style="4" bestFit="1" customWidth="1"/>
    <col min="1864" max="1864" width="12.7109375" style="4" bestFit="1" customWidth="1"/>
    <col min="1865" max="2111" width="11" style="4"/>
    <col min="2112" max="2112" width="6.140625" style="4" customWidth="1"/>
    <col min="2113" max="2113" width="41" style="4" customWidth="1"/>
    <col min="2114" max="2114" width="10.85546875" style="4" customWidth="1"/>
    <col min="2115" max="2115" width="8.7109375" style="4" customWidth="1"/>
    <col min="2116" max="2116" width="14.42578125" style="4" customWidth="1"/>
    <col min="2117" max="2117" width="15.7109375" style="4" bestFit="1" customWidth="1"/>
    <col min="2118" max="2118" width="15.7109375" style="4" customWidth="1"/>
    <col min="2119" max="2119" width="14.42578125" style="4" bestFit="1" customWidth="1"/>
    <col min="2120" max="2120" width="12.7109375" style="4" bestFit="1" customWidth="1"/>
    <col min="2121" max="2367" width="11" style="4"/>
    <col min="2368" max="2368" width="6.140625" style="4" customWidth="1"/>
    <col min="2369" max="2369" width="41" style="4" customWidth="1"/>
    <col min="2370" max="2370" width="10.85546875" style="4" customWidth="1"/>
    <col min="2371" max="2371" width="8.7109375" style="4" customWidth="1"/>
    <col min="2372" max="2372" width="14.42578125" style="4" customWidth="1"/>
    <col min="2373" max="2373" width="15.7109375" style="4" bestFit="1" customWidth="1"/>
    <col min="2374" max="2374" width="15.7109375" style="4" customWidth="1"/>
    <col min="2375" max="2375" width="14.42578125" style="4" bestFit="1" customWidth="1"/>
    <col min="2376" max="2376" width="12.7109375" style="4" bestFit="1" customWidth="1"/>
    <col min="2377" max="2623" width="11" style="4"/>
    <col min="2624" max="2624" width="6.140625" style="4" customWidth="1"/>
    <col min="2625" max="2625" width="41" style="4" customWidth="1"/>
    <col min="2626" max="2626" width="10.85546875" style="4" customWidth="1"/>
    <col min="2627" max="2627" width="8.7109375" style="4" customWidth="1"/>
    <col min="2628" max="2628" width="14.42578125" style="4" customWidth="1"/>
    <col min="2629" max="2629" width="15.7109375" style="4" bestFit="1" customWidth="1"/>
    <col min="2630" max="2630" width="15.7109375" style="4" customWidth="1"/>
    <col min="2631" max="2631" width="14.42578125" style="4" bestFit="1" customWidth="1"/>
    <col min="2632" max="2632" width="12.7109375" style="4" bestFit="1" customWidth="1"/>
    <col min="2633" max="2879" width="11" style="4"/>
    <col min="2880" max="2880" width="6.140625" style="4" customWidth="1"/>
    <col min="2881" max="2881" width="41" style="4" customWidth="1"/>
    <col min="2882" max="2882" width="10.85546875" style="4" customWidth="1"/>
    <col min="2883" max="2883" width="8.7109375" style="4" customWidth="1"/>
    <col min="2884" max="2884" width="14.42578125" style="4" customWidth="1"/>
    <col min="2885" max="2885" width="15.7109375" style="4" bestFit="1" customWidth="1"/>
    <col min="2886" max="2886" width="15.7109375" style="4" customWidth="1"/>
    <col min="2887" max="2887" width="14.42578125" style="4" bestFit="1" customWidth="1"/>
    <col min="2888" max="2888" width="12.7109375" style="4" bestFit="1" customWidth="1"/>
    <col min="2889" max="3135" width="11" style="4"/>
    <col min="3136" max="3136" width="6.140625" style="4" customWidth="1"/>
    <col min="3137" max="3137" width="41" style="4" customWidth="1"/>
    <col min="3138" max="3138" width="10.85546875" style="4" customWidth="1"/>
    <col min="3139" max="3139" width="8.7109375" style="4" customWidth="1"/>
    <col min="3140" max="3140" width="14.42578125" style="4" customWidth="1"/>
    <col min="3141" max="3141" width="15.7109375" style="4" bestFit="1" customWidth="1"/>
    <col min="3142" max="3142" width="15.7109375" style="4" customWidth="1"/>
    <col min="3143" max="3143" width="14.42578125" style="4" bestFit="1" customWidth="1"/>
    <col min="3144" max="3144" width="12.7109375" style="4" bestFit="1" customWidth="1"/>
    <col min="3145" max="3391" width="11" style="4"/>
    <col min="3392" max="3392" width="6.140625" style="4" customWidth="1"/>
    <col min="3393" max="3393" width="41" style="4" customWidth="1"/>
    <col min="3394" max="3394" width="10.85546875" style="4" customWidth="1"/>
    <col min="3395" max="3395" width="8.7109375" style="4" customWidth="1"/>
    <col min="3396" max="3396" width="14.42578125" style="4" customWidth="1"/>
    <col min="3397" max="3397" width="15.7109375" style="4" bestFit="1" customWidth="1"/>
    <col min="3398" max="3398" width="15.7109375" style="4" customWidth="1"/>
    <col min="3399" max="3399" width="14.42578125" style="4" bestFit="1" customWidth="1"/>
    <col min="3400" max="3400" width="12.7109375" style="4" bestFit="1" customWidth="1"/>
    <col min="3401" max="3647" width="11" style="4"/>
    <col min="3648" max="3648" width="6.140625" style="4" customWidth="1"/>
    <col min="3649" max="3649" width="41" style="4" customWidth="1"/>
    <col min="3650" max="3650" width="10.85546875" style="4" customWidth="1"/>
    <col min="3651" max="3651" width="8.7109375" style="4" customWidth="1"/>
    <col min="3652" max="3652" width="14.42578125" style="4" customWidth="1"/>
    <col min="3653" max="3653" width="15.7109375" style="4" bestFit="1" customWidth="1"/>
    <col min="3654" max="3654" width="15.7109375" style="4" customWidth="1"/>
    <col min="3655" max="3655" width="14.42578125" style="4" bestFit="1" customWidth="1"/>
    <col min="3656" max="3656" width="12.7109375" style="4" bestFit="1" customWidth="1"/>
    <col min="3657" max="3903" width="11" style="4"/>
    <col min="3904" max="3904" width="6.140625" style="4" customWidth="1"/>
    <col min="3905" max="3905" width="41" style="4" customWidth="1"/>
    <col min="3906" max="3906" width="10.85546875" style="4" customWidth="1"/>
    <col min="3907" max="3907" width="8.7109375" style="4" customWidth="1"/>
    <col min="3908" max="3908" width="14.42578125" style="4" customWidth="1"/>
    <col min="3909" max="3909" width="15.7109375" style="4" bestFit="1" customWidth="1"/>
    <col min="3910" max="3910" width="15.7109375" style="4" customWidth="1"/>
    <col min="3911" max="3911" width="14.42578125" style="4" bestFit="1" customWidth="1"/>
    <col min="3912" max="3912" width="12.7109375" style="4" bestFit="1" customWidth="1"/>
    <col min="3913" max="4159" width="11" style="4"/>
    <col min="4160" max="4160" width="6.140625" style="4" customWidth="1"/>
    <col min="4161" max="4161" width="41" style="4" customWidth="1"/>
    <col min="4162" max="4162" width="10.85546875" style="4" customWidth="1"/>
    <col min="4163" max="4163" width="8.7109375" style="4" customWidth="1"/>
    <col min="4164" max="4164" width="14.42578125" style="4" customWidth="1"/>
    <col min="4165" max="4165" width="15.7109375" style="4" bestFit="1" customWidth="1"/>
    <col min="4166" max="4166" width="15.7109375" style="4" customWidth="1"/>
    <col min="4167" max="4167" width="14.42578125" style="4" bestFit="1" customWidth="1"/>
    <col min="4168" max="4168" width="12.7109375" style="4" bestFit="1" customWidth="1"/>
    <col min="4169" max="4415" width="11" style="4"/>
    <col min="4416" max="4416" width="6.140625" style="4" customWidth="1"/>
    <col min="4417" max="4417" width="41" style="4" customWidth="1"/>
    <col min="4418" max="4418" width="10.85546875" style="4" customWidth="1"/>
    <col min="4419" max="4419" width="8.7109375" style="4" customWidth="1"/>
    <col min="4420" max="4420" width="14.42578125" style="4" customWidth="1"/>
    <col min="4421" max="4421" width="15.7109375" style="4" bestFit="1" customWidth="1"/>
    <col min="4422" max="4422" width="15.7109375" style="4" customWidth="1"/>
    <col min="4423" max="4423" width="14.42578125" style="4" bestFit="1" customWidth="1"/>
    <col min="4424" max="4424" width="12.7109375" style="4" bestFit="1" customWidth="1"/>
    <col min="4425" max="4671" width="11" style="4"/>
    <col min="4672" max="4672" width="6.140625" style="4" customWidth="1"/>
    <col min="4673" max="4673" width="41" style="4" customWidth="1"/>
    <col min="4674" max="4674" width="10.85546875" style="4" customWidth="1"/>
    <col min="4675" max="4675" width="8.7109375" style="4" customWidth="1"/>
    <col min="4676" max="4676" width="14.42578125" style="4" customWidth="1"/>
    <col min="4677" max="4677" width="15.7109375" style="4" bestFit="1" customWidth="1"/>
    <col min="4678" max="4678" width="15.7109375" style="4" customWidth="1"/>
    <col min="4679" max="4679" width="14.42578125" style="4" bestFit="1" customWidth="1"/>
    <col min="4680" max="4680" width="12.7109375" style="4" bestFit="1" customWidth="1"/>
    <col min="4681" max="4927" width="11" style="4"/>
    <col min="4928" max="4928" width="6.140625" style="4" customWidth="1"/>
    <col min="4929" max="4929" width="41" style="4" customWidth="1"/>
    <col min="4930" max="4930" width="10.85546875" style="4" customWidth="1"/>
    <col min="4931" max="4931" width="8.7109375" style="4" customWidth="1"/>
    <col min="4932" max="4932" width="14.42578125" style="4" customWidth="1"/>
    <col min="4933" max="4933" width="15.7109375" style="4" bestFit="1" customWidth="1"/>
    <col min="4934" max="4934" width="15.7109375" style="4" customWidth="1"/>
    <col min="4935" max="4935" width="14.42578125" style="4" bestFit="1" customWidth="1"/>
    <col min="4936" max="4936" width="12.7109375" style="4" bestFit="1" customWidth="1"/>
    <col min="4937" max="5183" width="11" style="4"/>
    <col min="5184" max="5184" width="6.140625" style="4" customWidth="1"/>
    <col min="5185" max="5185" width="41" style="4" customWidth="1"/>
    <col min="5186" max="5186" width="10.85546875" style="4" customWidth="1"/>
    <col min="5187" max="5187" width="8.7109375" style="4" customWidth="1"/>
    <col min="5188" max="5188" width="14.42578125" style="4" customWidth="1"/>
    <col min="5189" max="5189" width="15.7109375" style="4" bestFit="1" customWidth="1"/>
    <col min="5190" max="5190" width="15.7109375" style="4" customWidth="1"/>
    <col min="5191" max="5191" width="14.42578125" style="4" bestFit="1" customWidth="1"/>
    <col min="5192" max="5192" width="12.7109375" style="4" bestFit="1" customWidth="1"/>
    <col min="5193" max="5439" width="11" style="4"/>
    <col min="5440" max="5440" width="6.140625" style="4" customWidth="1"/>
    <col min="5441" max="5441" width="41" style="4" customWidth="1"/>
    <col min="5442" max="5442" width="10.85546875" style="4" customWidth="1"/>
    <col min="5443" max="5443" width="8.7109375" style="4" customWidth="1"/>
    <col min="5444" max="5444" width="14.42578125" style="4" customWidth="1"/>
    <col min="5445" max="5445" width="15.7109375" style="4" bestFit="1" customWidth="1"/>
    <col min="5446" max="5446" width="15.7109375" style="4" customWidth="1"/>
    <col min="5447" max="5447" width="14.42578125" style="4" bestFit="1" customWidth="1"/>
    <col min="5448" max="5448" width="12.7109375" style="4" bestFit="1" customWidth="1"/>
    <col min="5449" max="5695" width="11" style="4"/>
    <col min="5696" max="5696" width="6.140625" style="4" customWidth="1"/>
    <col min="5697" max="5697" width="41" style="4" customWidth="1"/>
    <col min="5698" max="5698" width="10.85546875" style="4" customWidth="1"/>
    <col min="5699" max="5699" width="8.7109375" style="4" customWidth="1"/>
    <col min="5700" max="5700" width="14.42578125" style="4" customWidth="1"/>
    <col min="5701" max="5701" width="15.7109375" style="4" bestFit="1" customWidth="1"/>
    <col min="5702" max="5702" width="15.7109375" style="4" customWidth="1"/>
    <col min="5703" max="5703" width="14.42578125" style="4" bestFit="1" customWidth="1"/>
    <col min="5704" max="5704" width="12.7109375" style="4" bestFit="1" customWidth="1"/>
    <col min="5705" max="5951" width="11" style="4"/>
    <col min="5952" max="5952" width="6.140625" style="4" customWidth="1"/>
    <col min="5953" max="5953" width="41" style="4" customWidth="1"/>
    <col min="5954" max="5954" width="10.85546875" style="4" customWidth="1"/>
    <col min="5955" max="5955" width="8.7109375" style="4" customWidth="1"/>
    <col min="5956" max="5956" width="14.42578125" style="4" customWidth="1"/>
    <col min="5957" max="5957" width="15.7109375" style="4" bestFit="1" customWidth="1"/>
    <col min="5958" max="5958" width="15.7109375" style="4" customWidth="1"/>
    <col min="5959" max="5959" width="14.42578125" style="4" bestFit="1" customWidth="1"/>
    <col min="5960" max="5960" width="12.7109375" style="4" bestFit="1" customWidth="1"/>
    <col min="5961" max="6207" width="11" style="4"/>
    <col min="6208" max="6208" width="6.140625" style="4" customWidth="1"/>
    <col min="6209" max="6209" width="41" style="4" customWidth="1"/>
    <col min="6210" max="6210" width="10.85546875" style="4" customWidth="1"/>
    <col min="6211" max="6211" width="8.7109375" style="4" customWidth="1"/>
    <col min="6212" max="6212" width="14.42578125" style="4" customWidth="1"/>
    <col min="6213" max="6213" width="15.7109375" style="4" bestFit="1" customWidth="1"/>
    <col min="6214" max="6214" width="15.7109375" style="4" customWidth="1"/>
    <col min="6215" max="6215" width="14.42578125" style="4" bestFit="1" customWidth="1"/>
    <col min="6216" max="6216" width="12.7109375" style="4" bestFit="1" customWidth="1"/>
    <col min="6217" max="6463" width="11" style="4"/>
    <col min="6464" max="6464" width="6.140625" style="4" customWidth="1"/>
    <col min="6465" max="6465" width="41" style="4" customWidth="1"/>
    <col min="6466" max="6466" width="10.85546875" style="4" customWidth="1"/>
    <col min="6467" max="6467" width="8.7109375" style="4" customWidth="1"/>
    <col min="6468" max="6468" width="14.42578125" style="4" customWidth="1"/>
    <col min="6469" max="6469" width="15.7109375" style="4" bestFit="1" customWidth="1"/>
    <col min="6470" max="6470" width="15.7109375" style="4" customWidth="1"/>
    <col min="6471" max="6471" width="14.42578125" style="4" bestFit="1" customWidth="1"/>
    <col min="6472" max="6472" width="12.7109375" style="4" bestFit="1" customWidth="1"/>
    <col min="6473" max="6719" width="11" style="4"/>
    <col min="6720" max="6720" width="6.140625" style="4" customWidth="1"/>
    <col min="6721" max="6721" width="41" style="4" customWidth="1"/>
    <col min="6722" max="6722" width="10.85546875" style="4" customWidth="1"/>
    <col min="6723" max="6723" width="8.7109375" style="4" customWidth="1"/>
    <col min="6724" max="6724" width="14.42578125" style="4" customWidth="1"/>
    <col min="6725" max="6725" width="15.7109375" style="4" bestFit="1" customWidth="1"/>
    <col min="6726" max="6726" width="15.7109375" style="4" customWidth="1"/>
    <col min="6727" max="6727" width="14.42578125" style="4" bestFit="1" customWidth="1"/>
    <col min="6728" max="6728" width="12.7109375" style="4" bestFit="1" customWidth="1"/>
    <col min="6729" max="6975" width="11" style="4"/>
    <col min="6976" max="6976" width="6.140625" style="4" customWidth="1"/>
    <col min="6977" max="6977" width="41" style="4" customWidth="1"/>
    <col min="6978" max="6978" width="10.85546875" style="4" customWidth="1"/>
    <col min="6979" max="6979" width="8.7109375" style="4" customWidth="1"/>
    <col min="6980" max="6980" width="14.42578125" style="4" customWidth="1"/>
    <col min="6981" max="6981" width="15.7109375" style="4" bestFit="1" customWidth="1"/>
    <col min="6982" max="6982" width="15.7109375" style="4" customWidth="1"/>
    <col min="6983" max="6983" width="14.42578125" style="4" bestFit="1" customWidth="1"/>
    <col min="6984" max="6984" width="12.7109375" style="4" bestFit="1" customWidth="1"/>
    <col min="6985" max="7231" width="11" style="4"/>
    <col min="7232" max="7232" width="6.140625" style="4" customWidth="1"/>
    <col min="7233" max="7233" width="41" style="4" customWidth="1"/>
    <col min="7234" max="7234" width="10.85546875" style="4" customWidth="1"/>
    <col min="7235" max="7235" width="8.7109375" style="4" customWidth="1"/>
    <col min="7236" max="7236" width="14.42578125" style="4" customWidth="1"/>
    <col min="7237" max="7237" width="15.7109375" style="4" bestFit="1" customWidth="1"/>
    <col min="7238" max="7238" width="15.7109375" style="4" customWidth="1"/>
    <col min="7239" max="7239" width="14.42578125" style="4" bestFit="1" customWidth="1"/>
    <col min="7240" max="7240" width="12.7109375" style="4" bestFit="1" customWidth="1"/>
    <col min="7241" max="7487" width="11" style="4"/>
    <col min="7488" max="7488" width="6.140625" style="4" customWidth="1"/>
    <col min="7489" max="7489" width="41" style="4" customWidth="1"/>
    <col min="7490" max="7490" width="10.85546875" style="4" customWidth="1"/>
    <col min="7491" max="7491" width="8.7109375" style="4" customWidth="1"/>
    <col min="7492" max="7492" width="14.42578125" style="4" customWidth="1"/>
    <col min="7493" max="7493" width="15.7109375" style="4" bestFit="1" customWidth="1"/>
    <col min="7494" max="7494" width="15.7109375" style="4" customWidth="1"/>
    <col min="7495" max="7495" width="14.42578125" style="4" bestFit="1" customWidth="1"/>
    <col min="7496" max="7496" width="12.7109375" style="4" bestFit="1" customWidth="1"/>
    <col min="7497" max="7743" width="11" style="4"/>
    <col min="7744" max="7744" width="6.140625" style="4" customWidth="1"/>
    <col min="7745" max="7745" width="41" style="4" customWidth="1"/>
    <col min="7746" max="7746" width="10.85546875" style="4" customWidth="1"/>
    <col min="7747" max="7747" width="8.7109375" style="4" customWidth="1"/>
    <col min="7748" max="7748" width="14.42578125" style="4" customWidth="1"/>
    <col min="7749" max="7749" width="15.7109375" style="4" bestFit="1" customWidth="1"/>
    <col min="7750" max="7750" width="15.7109375" style="4" customWidth="1"/>
    <col min="7751" max="7751" width="14.42578125" style="4" bestFit="1" customWidth="1"/>
    <col min="7752" max="7752" width="12.7109375" style="4" bestFit="1" customWidth="1"/>
    <col min="7753" max="7999" width="11" style="4"/>
    <col min="8000" max="8000" width="6.140625" style="4" customWidth="1"/>
    <col min="8001" max="8001" width="41" style="4" customWidth="1"/>
    <col min="8002" max="8002" width="10.85546875" style="4" customWidth="1"/>
    <col min="8003" max="8003" width="8.7109375" style="4" customWidth="1"/>
    <col min="8004" max="8004" width="14.42578125" style="4" customWidth="1"/>
    <col min="8005" max="8005" width="15.7109375" style="4" bestFit="1" customWidth="1"/>
    <col min="8006" max="8006" width="15.7109375" style="4" customWidth="1"/>
    <col min="8007" max="8007" width="14.42578125" style="4" bestFit="1" customWidth="1"/>
    <col min="8008" max="8008" width="12.7109375" style="4" bestFit="1" customWidth="1"/>
    <col min="8009" max="8255" width="11" style="4"/>
    <col min="8256" max="8256" width="6.140625" style="4" customWidth="1"/>
    <col min="8257" max="8257" width="41" style="4" customWidth="1"/>
    <col min="8258" max="8258" width="10.85546875" style="4" customWidth="1"/>
    <col min="8259" max="8259" width="8.7109375" style="4" customWidth="1"/>
    <col min="8260" max="8260" width="14.42578125" style="4" customWidth="1"/>
    <col min="8261" max="8261" width="15.7109375" style="4" bestFit="1" customWidth="1"/>
    <col min="8262" max="8262" width="15.7109375" style="4" customWidth="1"/>
    <col min="8263" max="8263" width="14.42578125" style="4" bestFit="1" customWidth="1"/>
    <col min="8264" max="8264" width="12.7109375" style="4" bestFit="1" customWidth="1"/>
    <col min="8265" max="8511" width="11" style="4"/>
    <col min="8512" max="8512" width="6.140625" style="4" customWidth="1"/>
    <col min="8513" max="8513" width="41" style="4" customWidth="1"/>
    <col min="8514" max="8514" width="10.85546875" style="4" customWidth="1"/>
    <col min="8515" max="8515" width="8.7109375" style="4" customWidth="1"/>
    <col min="8516" max="8516" width="14.42578125" style="4" customWidth="1"/>
    <col min="8517" max="8517" width="15.7109375" style="4" bestFit="1" customWidth="1"/>
    <col min="8518" max="8518" width="15.7109375" style="4" customWidth="1"/>
    <col min="8519" max="8519" width="14.42578125" style="4" bestFit="1" customWidth="1"/>
    <col min="8520" max="8520" width="12.7109375" style="4" bestFit="1" customWidth="1"/>
    <col min="8521" max="8767" width="11" style="4"/>
    <col min="8768" max="8768" width="6.140625" style="4" customWidth="1"/>
    <col min="8769" max="8769" width="41" style="4" customWidth="1"/>
    <col min="8770" max="8770" width="10.85546875" style="4" customWidth="1"/>
    <col min="8771" max="8771" width="8.7109375" style="4" customWidth="1"/>
    <col min="8772" max="8772" width="14.42578125" style="4" customWidth="1"/>
    <col min="8773" max="8773" width="15.7109375" style="4" bestFit="1" customWidth="1"/>
    <col min="8774" max="8774" width="15.7109375" style="4" customWidth="1"/>
    <col min="8775" max="8775" width="14.42578125" style="4" bestFit="1" customWidth="1"/>
    <col min="8776" max="8776" width="12.7109375" style="4" bestFit="1" customWidth="1"/>
    <col min="8777" max="9023" width="11" style="4"/>
    <col min="9024" max="9024" width="6.140625" style="4" customWidth="1"/>
    <col min="9025" max="9025" width="41" style="4" customWidth="1"/>
    <col min="9026" max="9026" width="10.85546875" style="4" customWidth="1"/>
    <col min="9027" max="9027" width="8.7109375" style="4" customWidth="1"/>
    <col min="9028" max="9028" width="14.42578125" style="4" customWidth="1"/>
    <col min="9029" max="9029" width="15.7109375" style="4" bestFit="1" customWidth="1"/>
    <col min="9030" max="9030" width="15.7109375" style="4" customWidth="1"/>
    <col min="9031" max="9031" width="14.42578125" style="4" bestFit="1" customWidth="1"/>
    <col min="9032" max="9032" width="12.7109375" style="4" bestFit="1" customWidth="1"/>
    <col min="9033" max="9279" width="11" style="4"/>
    <col min="9280" max="9280" width="6.140625" style="4" customWidth="1"/>
    <col min="9281" max="9281" width="41" style="4" customWidth="1"/>
    <col min="9282" max="9282" width="10.85546875" style="4" customWidth="1"/>
    <col min="9283" max="9283" width="8.7109375" style="4" customWidth="1"/>
    <col min="9284" max="9284" width="14.42578125" style="4" customWidth="1"/>
    <col min="9285" max="9285" width="15.7109375" style="4" bestFit="1" customWidth="1"/>
    <col min="9286" max="9286" width="15.7109375" style="4" customWidth="1"/>
    <col min="9287" max="9287" width="14.42578125" style="4" bestFit="1" customWidth="1"/>
    <col min="9288" max="9288" width="12.7109375" style="4" bestFit="1" customWidth="1"/>
    <col min="9289" max="9535" width="11" style="4"/>
    <col min="9536" max="9536" width="6.140625" style="4" customWidth="1"/>
    <col min="9537" max="9537" width="41" style="4" customWidth="1"/>
    <col min="9538" max="9538" width="10.85546875" style="4" customWidth="1"/>
    <col min="9539" max="9539" width="8.7109375" style="4" customWidth="1"/>
    <col min="9540" max="9540" width="14.42578125" style="4" customWidth="1"/>
    <col min="9541" max="9541" width="15.7109375" style="4" bestFit="1" customWidth="1"/>
    <col min="9542" max="9542" width="15.7109375" style="4" customWidth="1"/>
    <col min="9543" max="9543" width="14.42578125" style="4" bestFit="1" customWidth="1"/>
    <col min="9544" max="9544" width="12.7109375" style="4" bestFit="1" customWidth="1"/>
    <col min="9545" max="9791" width="11" style="4"/>
    <col min="9792" max="9792" width="6.140625" style="4" customWidth="1"/>
    <col min="9793" max="9793" width="41" style="4" customWidth="1"/>
    <col min="9794" max="9794" width="10.85546875" style="4" customWidth="1"/>
    <col min="9795" max="9795" width="8.7109375" style="4" customWidth="1"/>
    <col min="9796" max="9796" width="14.42578125" style="4" customWidth="1"/>
    <col min="9797" max="9797" width="15.7109375" style="4" bestFit="1" customWidth="1"/>
    <col min="9798" max="9798" width="15.7109375" style="4" customWidth="1"/>
    <col min="9799" max="9799" width="14.42578125" style="4" bestFit="1" customWidth="1"/>
    <col min="9800" max="9800" width="12.7109375" style="4" bestFit="1" customWidth="1"/>
    <col min="9801" max="10047" width="11" style="4"/>
    <col min="10048" max="10048" width="6.140625" style="4" customWidth="1"/>
    <col min="10049" max="10049" width="41" style="4" customWidth="1"/>
    <col min="10050" max="10050" width="10.85546875" style="4" customWidth="1"/>
    <col min="10051" max="10051" width="8.7109375" style="4" customWidth="1"/>
    <col min="10052" max="10052" width="14.42578125" style="4" customWidth="1"/>
    <col min="10053" max="10053" width="15.7109375" style="4" bestFit="1" customWidth="1"/>
    <col min="10054" max="10054" width="15.7109375" style="4" customWidth="1"/>
    <col min="10055" max="10055" width="14.42578125" style="4" bestFit="1" customWidth="1"/>
    <col min="10056" max="10056" width="12.7109375" style="4" bestFit="1" customWidth="1"/>
    <col min="10057" max="10303" width="11" style="4"/>
    <col min="10304" max="10304" width="6.140625" style="4" customWidth="1"/>
    <col min="10305" max="10305" width="41" style="4" customWidth="1"/>
    <col min="10306" max="10306" width="10.85546875" style="4" customWidth="1"/>
    <col min="10307" max="10307" width="8.7109375" style="4" customWidth="1"/>
    <col min="10308" max="10308" width="14.42578125" style="4" customWidth="1"/>
    <col min="10309" max="10309" width="15.7109375" style="4" bestFit="1" customWidth="1"/>
    <col min="10310" max="10310" width="15.7109375" style="4" customWidth="1"/>
    <col min="10311" max="10311" width="14.42578125" style="4" bestFit="1" customWidth="1"/>
    <col min="10312" max="10312" width="12.7109375" style="4" bestFit="1" customWidth="1"/>
    <col min="10313" max="10559" width="11" style="4"/>
    <col min="10560" max="10560" width="6.140625" style="4" customWidth="1"/>
    <col min="10561" max="10561" width="41" style="4" customWidth="1"/>
    <col min="10562" max="10562" width="10.85546875" style="4" customWidth="1"/>
    <col min="10563" max="10563" width="8.7109375" style="4" customWidth="1"/>
    <col min="10564" max="10564" width="14.42578125" style="4" customWidth="1"/>
    <col min="10565" max="10565" width="15.7109375" style="4" bestFit="1" customWidth="1"/>
    <col min="10566" max="10566" width="15.7109375" style="4" customWidth="1"/>
    <col min="10567" max="10567" width="14.42578125" style="4" bestFit="1" customWidth="1"/>
    <col min="10568" max="10568" width="12.7109375" style="4" bestFit="1" customWidth="1"/>
    <col min="10569" max="10815" width="11" style="4"/>
    <col min="10816" max="10816" width="6.140625" style="4" customWidth="1"/>
    <col min="10817" max="10817" width="41" style="4" customWidth="1"/>
    <col min="10818" max="10818" width="10.85546875" style="4" customWidth="1"/>
    <col min="10819" max="10819" width="8.7109375" style="4" customWidth="1"/>
    <col min="10820" max="10820" width="14.42578125" style="4" customWidth="1"/>
    <col min="10821" max="10821" width="15.7109375" style="4" bestFit="1" customWidth="1"/>
    <col min="10822" max="10822" width="15.7109375" style="4" customWidth="1"/>
    <col min="10823" max="10823" width="14.42578125" style="4" bestFit="1" customWidth="1"/>
    <col min="10824" max="10824" width="12.7109375" style="4" bestFit="1" customWidth="1"/>
    <col min="10825" max="11071" width="11" style="4"/>
    <col min="11072" max="11072" width="6.140625" style="4" customWidth="1"/>
    <col min="11073" max="11073" width="41" style="4" customWidth="1"/>
    <col min="11074" max="11074" width="10.85546875" style="4" customWidth="1"/>
    <col min="11075" max="11075" width="8.7109375" style="4" customWidth="1"/>
    <col min="11076" max="11076" width="14.42578125" style="4" customWidth="1"/>
    <col min="11077" max="11077" width="15.7109375" style="4" bestFit="1" customWidth="1"/>
    <col min="11078" max="11078" width="15.7109375" style="4" customWidth="1"/>
    <col min="11079" max="11079" width="14.42578125" style="4" bestFit="1" customWidth="1"/>
    <col min="11080" max="11080" width="12.7109375" style="4" bestFit="1" customWidth="1"/>
    <col min="11081" max="11327" width="11" style="4"/>
    <col min="11328" max="11328" width="6.140625" style="4" customWidth="1"/>
    <col min="11329" max="11329" width="41" style="4" customWidth="1"/>
    <col min="11330" max="11330" width="10.85546875" style="4" customWidth="1"/>
    <col min="11331" max="11331" width="8.7109375" style="4" customWidth="1"/>
    <col min="11332" max="11332" width="14.42578125" style="4" customWidth="1"/>
    <col min="11333" max="11333" width="15.7109375" style="4" bestFit="1" customWidth="1"/>
    <col min="11334" max="11334" width="15.7109375" style="4" customWidth="1"/>
    <col min="11335" max="11335" width="14.42578125" style="4" bestFit="1" customWidth="1"/>
    <col min="11336" max="11336" width="12.7109375" style="4" bestFit="1" customWidth="1"/>
    <col min="11337" max="11583" width="11" style="4"/>
    <col min="11584" max="11584" width="6.140625" style="4" customWidth="1"/>
    <col min="11585" max="11585" width="41" style="4" customWidth="1"/>
    <col min="11586" max="11586" width="10.85546875" style="4" customWidth="1"/>
    <col min="11587" max="11587" width="8.7109375" style="4" customWidth="1"/>
    <col min="11588" max="11588" width="14.42578125" style="4" customWidth="1"/>
    <col min="11589" max="11589" width="15.7109375" style="4" bestFit="1" customWidth="1"/>
    <col min="11590" max="11590" width="15.7109375" style="4" customWidth="1"/>
    <col min="11591" max="11591" width="14.42578125" style="4" bestFit="1" customWidth="1"/>
    <col min="11592" max="11592" width="12.7109375" style="4" bestFit="1" customWidth="1"/>
    <col min="11593" max="11839" width="11" style="4"/>
    <col min="11840" max="11840" width="6.140625" style="4" customWidth="1"/>
    <col min="11841" max="11841" width="41" style="4" customWidth="1"/>
    <col min="11842" max="11842" width="10.85546875" style="4" customWidth="1"/>
    <col min="11843" max="11843" width="8.7109375" style="4" customWidth="1"/>
    <col min="11844" max="11844" width="14.42578125" style="4" customWidth="1"/>
    <col min="11845" max="11845" width="15.7109375" style="4" bestFit="1" customWidth="1"/>
    <col min="11846" max="11846" width="15.7109375" style="4" customWidth="1"/>
    <col min="11847" max="11847" width="14.42578125" style="4" bestFit="1" customWidth="1"/>
    <col min="11848" max="11848" width="12.7109375" style="4" bestFit="1" customWidth="1"/>
    <col min="11849" max="12095" width="11" style="4"/>
    <col min="12096" max="12096" width="6.140625" style="4" customWidth="1"/>
    <col min="12097" max="12097" width="41" style="4" customWidth="1"/>
    <col min="12098" max="12098" width="10.85546875" style="4" customWidth="1"/>
    <col min="12099" max="12099" width="8.7109375" style="4" customWidth="1"/>
    <col min="12100" max="12100" width="14.42578125" style="4" customWidth="1"/>
    <col min="12101" max="12101" width="15.7109375" style="4" bestFit="1" customWidth="1"/>
    <col min="12102" max="12102" width="15.7109375" style="4" customWidth="1"/>
    <col min="12103" max="12103" width="14.42578125" style="4" bestFit="1" customWidth="1"/>
    <col min="12104" max="12104" width="12.7109375" style="4" bestFit="1" customWidth="1"/>
    <col min="12105" max="12351" width="11" style="4"/>
    <col min="12352" max="12352" width="6.140625" style="4" customWidth="1"/>
    <col min="12353" max="12353" width="41" style="4" customWidth="1"/>
    <col min="12354" max="12354" width="10.85546875" style="4" customWidth="1"/>
    <col min="12355" max="12355" width="8.7109375" style="4" customWidth="1"/>
    <col min="12356" max="12356" width="14.42578125" style="4" customWidth="1"/>
    <col min="12357" max="12357" width="15.7109375" style="4" bestFit="1" customWidth="1"/>
    <col min="12358" max="12358" width="15.7109375" style="4" customWidth="1"/>
    <col min="12359" max="12359" width="14.42578125" style="4" bestFit="1" customWidth="1"/>
    <col min="12360" max="12360" width="12.7109375" style="4" bestFit="1" customWidth="1"/>
    <col min="12361" max="12607" width="11" style="4"/>
    <col min="12608" max="12608" width="6.140625" style="4" customWidth="1"/>
    <col min="12609" max="12609" width="41" style="4" customWidth="1"/>
    <col min="12610" max="12610" width="10.85546875" style="4" customWidth="1"/>
    <col min="12611" max="12611" width="8.7109375" style="4" customWidth="1"/>
    <col min="12612" max="12612" width="14.42578125" style="4" customWidth="1"/>
    <col min="12613" max="12613" width="15.7109375" style="4" bestFit="1" customWidth="1"/>
    <col min="12614" max="12614" width="15.7109375" style="4" customWidth="1"/>
    <col min="12615" max="12615" width="14.42578125" style="4" bestFit="1" customWidth="1"/>
    <col min="12616" max="12616" width="12.7109375" style="4" bestFit="1" customWidth="1"/>
    <col min="12617" max="12863" width="11" style="4"/>
    <col min="12864" max="12864" width="6.140625" style="4" customWidth="1"/>
    <col min="12865" max="12865" width="41" style="4" customWidth="1"/>
    <col min="12866" max="12866" width="10.85546875" style="4" customWidth="1"/>
    <col min="12867" max="12867" width="8.7109375" style="4" customWidth="1"/>
    <col min="12868" max="12868" width="14.42578125" style="4" customWidth="1"/>
    <col min="12869" max="12869" width="15.7109375" style="4" bestFit="1" customWidth="1"/>
    <col min="12870" max="12870" width="15.7109375" style="4" customWidth="1"/>
    <col min="12871" max="12871" width="14.42578125" style="4" bestFit="1" customWidth="1"/>
    <col min="12872" max="12872" width="12.7109375" style="4" bestFit="1" customWidth="1"/>
    <col min="12873" max="13119" width="11" style="4"/>
    <col min="13120" max="13120" width="6.140625" style="4" customWidth="1"/>
    <col min="13121" max="13121" width="41" style="4" customWidth="1"/>
    <col min="13122" max="13122" width="10.85546875" style="4" customWidth="1"/>
    <col min="13123" max="13123" width="8.7109375" style="4" customWidth="1"/>
    <col min="13124" max="13124" width="14.42578125" style="4" customWidth="1"/>
    <col min="13125" max="13125" width="15.7109375" style="4" bestFit="1" customWidth="1"/>
    <col min="13126" max="13126" width="15.7109375" style="4" customWidth="1"/>
    <col min="13127" max="13127" width="14.42578125" style="4" bestFit="1" customWidth="1"/>
    <col min="13128" max="13128" width="12.7109375" style="4" bestFit="1" customWidth="1"/>
    <col min="13129" max="13375" width="11" style="4"/>
    <col min="13376" max="13376" width="6.140625" style="4" customWidth="1"/>
    <col min="13377" max="13377" width="41" style="4" customWidth="1"/>
    <col min="13378" max="13378" width="10.85546875" style="4" customWidth="1"/>
    <col min="13379" max="13379" width="8.7109375" style="4" customWidth="1"/>
    <col min="13380" max="13380" width="14.42578125" style="4" customWidth="1"/>
    <col min="13381" max="13381" width="15.7109375" style="4" bestFit="1" customWidth="1"/>
    <col min="13382" max="13382" width="15.7109375" style="4" customWidth="1"/>
    <col min="13383" max="13383" width="14.42578125" style="4" bestFit="1" customWidth="1"/>
    <col min="13384" max="13384" width="12.7109375" style="4" bestFit="1" customWidth="1"/>
    <col min="13385" max="13631" width="11" style="4"/>
    <col min="13632" max="13632" width="6.140625" style="4" customWidth="1"/>
    <col min="13633" max="13633" width="41" style="4" customWidth="1"/>
    <col min="13634" max="13634" width="10.85546875" style="4" customWidth="1"/>
    <col min="13635" max="13635" width="8.7109375" style="4" customWidth="1"/>
    <col min="13636" max="13636" width="14.42578125" style="4" customWidth="1"/>
    <col min="13637" max="13637" width="15.7109375" style="4" bestFit="1" customWidth="1"/>
    <col min="13638" max="13638" width="15.7109375" style="4" customWidth="1"/>
    <col min="13639" max="13639" width="14.42578125" style="4" bestFit="1" customWidth="1"/>
    <col min="13640" max="13640" width="12.7109375" style="4" bestFit="1" customWidth="1"/>
    <col min="13641" max="13887" width="11" style="4"/>
    <col min="13888" max="13888" width="6.140625" style="4" customWidth="1"/>
    <col min="13889" max="13889" width="41" style="4" customWidth="1"/>
    <col min="13890" max="13890" width="10.85546875" style="4" customWidth="1"/>
    <col min="13891" max="13891" width="8.7109375" style="4" customWidth="1"/>
    <col min="13892" max="13892" width="14.42578125" style="4" customWidth="1"/>
    <col min="13893" max="13893" width="15.7109375" style="4" bestFit="1" customWidth="1"/>
    <col min="13894" max="13894" width="15.7109375" style="4" customWidth="1"/>
    <col min="13895" max="13895" width="14.42578125" style="4" bestFit="1" customWidth="1"/>
    <col min="13896" max="13896" width="12.7109375" style="4" bestFit="1" customWidth="1"/>
    <col min="13897" max="14143" width="11" style="4"/>
    <col min="14144" max="14144" width="6.140625" style="4" customWidth="1"/>
    <col min="14145" max="14145" width="41" style="4" customWidth="1"/>
    <col min="14146" max="14146" width="10.85546875" style="4" customWidth="1"/>
    <col min="14147" max="14147" width="8.7109375" style="4" customWidth="1"/>
    <col min="14148" max="14148" width="14.42578125" style="4" customWidth="1"/>
    <col min="14149" max="14149" width="15.7109375" style="4" bestFit="1" customWidth="1"/>
    <col min="14150" max="14150" width="15.7109375" style="4" customWidth="1"/>
    <col min="14151" max="14151" width="14.42578125" style="4" bestFit="1" customWidth="1"/>
    <col min="14152" max="14152" width="12.7109375" style="4" bestFit="1" customWidth="1"/>
    <col min="14153" max="14399" width="11" style="4"/>
    <col min="14400" max="14400" width="6.140625" style="4" customWidth="1"/>
    <col min="14401" max="14401" width="41" style="4" customWidth="1"/>
    <col min="14402" max="14402" width="10.85546875" style="4" customWidth="1"/>
    <col min="14403" max="14403" width="8.7109375" style="4" customWidth="1"/>
    <col min="14404" max="14404" width="14.42578125" style="4" customWidth="1"/>
    <col min="14405" max="14405" width="15.7109375" style="4" bestFit="1" customWidth="1"/>
    <col min="14406" max="14406" width="15.7109375" style="4" customWidth="1"/>
    <col min="14407" max="14407" width="14.42578125" style="4" bestFit="1" customWidth="1"/>
    <col min="14408" max="14408" width="12.7109375" style="4" bestFit="1" customWidth="1"/>
    <col min="14409" max="14655" width="11" style="4"/>
    <col min="14656" max="14656" width="6.140625" style="4" customWidth="1"/>
    <col min="14657" max="14657" width="41" style="4" customWidth="1"/>
    <col min="14658" max="14658" width="10.85546875" style="4" customWidth="1"/>
    <col min="14659" max="14659" width="8.7109375" style="4" customWidth="1"/>
    <col min="14660" max="14660" width="14.42578125" style="4" customWidth="1"/>
    <col min="14661" max="14661" width="15.7109375" style="4" bestFit="1" customWidth="1"/>
    <col min="14662" max="14662" width="15.7109375" style="4" customWidth="1"/>
    <col min="14663" max="14663" width="14.42578125" style="4" bestFit="1" customWidth="1"/>
    <col min="14664" max="14664" width="12.7109375" style="4" bestFit="1" customWidth="1"/>
    <col min="14665" max="14911" width="11" style="4"/>
    <col min="14912" max="14912" width="6.140625" style="4" customWidth="1"/>
    <col min="14913" max="14913" width="41" style="4" customWidth="1"/>
    <col min="14914" max="14914" width="10.85546875" style="4" customWidth="1"/>
    <col min="14915" max="14915" width="8.7109375" style="4" customWidth="1"/>
    <col min="14916" max="14916" width="14.42578125" style="4" customWidth="1"/>
    <col min="14917" max="14917" width="15.7109375" style="4" bestFit="1" customWidth="1"/>
    <col min="14918" max="14918" width="15.7109375" style="4" customWidth="1"/>
    <col min="14919" max="14919" width="14.42578125" style="4" bestFit="1" customWidth="1"/>
    <col min="14920" max="14920" width="12.7109375" style="4" bestFit="1" customWidth="1"/>
    <col min="14921" max="15167" width="11" style="4"/>
    <col min="15168" max="15168" width="6.140625" style="4" customWidth="1"/>
    <col min="15169" max="15169" width="41" style="4" customWidth="1"/>
    <col min="15170" max="15170" width="10.85546875" style="4" customWidth="1"/>
    <col min="15171" max="15171" width="8.7109375" style="4" customWidth="1"/>
    <col min="15172" max="15172" width="14.42578125" style="4" customWidth="1"/>
    <col min="15173" max="15173" width="15.7109375" style="4" bestFit="1" customWidth="1"/>
    <col min="15174" max="15174" width="15.7109375" style="4" customWidth="1"/>
    <col min="15175" max="15175" width="14.42578125" style="4" bestFit="1" customWidth="1"/>
    <col min="15176" max="15176" width="12.7109375" style="4" bestFit="1" customWidth="1"/>
    <col min="15177" max="15423" width="11" style="4"/>
    <col min="15424" max="15424" width="6.140625" style="4" customWidth="1"/>
    <col min="15425" max="15425" width="41" style="4" customWidth="1"/>
    <col min="15426" max="15426" width="10.85546875" style="4" customWidth="1"/>
    <col min="15427" max="15427" width="8.7109375" style="4" customWidth="1"/>
    <col min="15428" max="15428" width="14.42578125" style="4" customWidth="1"/>
    <col min="15429" max="15429" width="15.7109375" style="4" bestFit="1" customWidth="1"/>
    <col min="15430" max="15430" width="15.7109375" style="4" customWidth="1"/>
    <col min="15431" max="15431" width="14.42578125" style="4" bestFit="1" customWidth="1"/>
    <col min="15432" max="15432" width="12.7109375" style="4" bestFit="1" customWidth="1"/>
    <col min="15433" max="15679" width="11" style="4"/>
    <col min="15680" max="15680" width="6.140625" style="4" customWidth="1"/>
    <col min="15681" max="15681" width="41" style="4" customWidth="1"/>
    <col min="15682" max="15682" width="10.85546875" style="4" customWidth="1"/>
    <col min="15683" max="15683" width="8.7109375" style="4" customWidth="1"/>
    <col min="15684" max="15684" width="14.42578125" style="4" customWidth="1"/>
    <col min="15685" max="15685" width="15.7109375" style="4" bestFit="1" customWidth="1"/>
    <col min="15686" max="15686" width="15.7109375" style="4" customWidth="1"/>
    <col min="15687" max="15687" width="14.42578125" style="4" bestFit="1" customWidth="1"/>
    <col min="15688" max="15688" width="12.7109375" style="4" bestFit="1" customWidth="1"/>
    <col min="15689" max="15935" width="11" style="4"/>
    <col min="15936" max="15936" width="6.140625" style="4" customWidth="1"/>
    <col min="15937" max="15937" width="41" style="4" customWidth="1"/>
    <col min="15938" max="15938" width="10.85546875" style="4" customWidth="1"/>
    <col min="15939" max="15939" width="8.7109375" style="4" customWidth="1"/>
    <col min="15940" max="15940" width="14.42578125" style="4" customWidth="1"/>
    <col min="15941" max="15941" width="15.7109375" style="4" bestFit="1" customWidth="1"/>
    <col min="15942" max="15942" width="15.7109375" style="4" customWidth="1"/>
    <col min="15943" max="15943" width="14.42578125" style="4" bestFit="1" customWidth="1"/>
    <col min="15944" max="15944" width="12.7109375" style="4" bestFit="1" customWidth="1"/>
    <col min="15945" max="16384" width="11" style="4"/>
  </cols>
  <sheetData>
    <row r="1" spans="1:19">
      <c r="C1" s="67"/>
      <c r="D1" s="68"/>
      <c r="E1" s="69"/>
      <c r="F1" s="70"/>
      <c r="G1" s="70"/>
    </row>
    <row r="2" spans="1:19">
      <c r="C2" s="67"/>
      <c r="D2" s="68"/>
      <c r="E2" s="69"/>
      <c r="F2" s="70"/>
      <c r="G2" s="70"/>
    </row>
    <row r="3" spans="1:19">
      <c r="C3" s="67"/>
      <c r="D3" s="68"/>
      <c r="E3" s="69"/>
      <c r="F3" s="70"/>
      <c r="G3" s="70"/>
    </row>
    <row r="4" spans="1:19" ht="15">
      <c r="C4" s="67"/>
      <c r="D4" s="68"/>
      <c r="E4"/>
      <c r="F4" s="71"/>
      <c r="G4" s="71"/>
    </row>
    <row r="5" spans="1:19">
      <c r="A5" s="154"/>
      <c r="B5" s="154"/>
      <c r="C5" s="154"/>
      <c r="D5" s="154"/>
      <c r="E5" s="154"/>
      <c r="F5" s="154"/>
      <c r="G5" s="154"/>
    </row>
    <row r="6" spans="1:19" ht="15.75">
      <c r="A6" s="72"/>
      <c r="B6" s="73"/>
      <c r="C6" s="74"/>
      <c r="D6" s="74"/>
      <c r="E6" s="74"/>
      <c r="F6" s="75"/>
      <c r="G6" s="76"/>
    </row>
    <row r="7" spans="1:19" ht="49.5" customHeight="1">
      <c r="A7" s="1" t="s">
        <v>0</v>
      </c>
      <c r="B7" s="164" t="s">
        <v>1</v>
      </c>
      <c r="C7" s="164"/>
      <c r="D7" s="164"/>
      <c r="E7" s="164"/>
      <c r="F7" s="164"/>
      <c r="G7" s="164"/>
    </row>
    <row r="8" spans="1:19" ht="17.25" customHeight="1"/>
    <row r="9" spans="1:19" ht="15">
      <c r="A9" s="1"/>
      <c r="B9" s="6"/>
      <c r="C9" s="7"/>
      <c r="D9" s="1"/>
      <c r="E9" s="6"/>
      <c r="F9" s="144" t="s">
        <v>2</v>
      </c>
      <c r="G9" s="145"/>
    </row>
    <row r="10" spans="1:19" ht="40.5" customHeight="1">
      <c r="A10" s="8" t="s">
        <v>3</v>
      </c>
      <c r="B10" s="6" t="s">
        <v>4</v>
      </c>
      <c r="C10" s="7"/>
      <c r="E10" s="9"/>
      <c r="F10" s="165" t="s">
        <v>32</v>
      </c>
      <c r="G10" s="166"/>
    </row>
    <row r="11" spans="1:19" ht="24" customHeight="1">
      <c r="A11" s="82" t="s">
        <v>5</v>
      </c>
      <c r="B11" s="82" t="s">
        <v>6</v>
      </c>
      <c r="C11" s="82" t="s">
        <v>7</v>
      </c>
      <c r="D11" s="82" t="s">
        <v>8</v>
      </c>
      <c r="E11" s="11" t="s">
        <v>9</v>
      </c>
      <c r="F11" s="10" t="s">
        <v>10</v>
      </c>
      <c r="G11" s="10"/>
    </row>
    <row r="12" spans="1:19">
      <c r="A12" s="83"/>
      <c r="B12" s="84"/>
      <c r="C12" s="85"/>
      <c r="D12" s="85"/>
      <c r="E12" s="15"/>
      <c r="F12" s="14"/>
      <c r="G12" s="14"/>
    </row>
    <row r="13" spans="1:19" ht="36" customHeight="1">
      <c r="A13" s="86">
        <v>1</v>
      </c>
      <c r="B13" s="87" t="s">
        <v>11</v>
      </c>
      <c r="C13" s="88"/>
      <c r="D13" s="88"/>
      <c r="E13" s="16"/>
      <c r="F13" s="16"/>
      <c r="G13" s="17"/>
    </row>
    <row r="14" spans="1:19" ht="68.25" customHeight="1">
      <c r="A14" s="89">
        <f>A13+0.01</f>
        <v>1.01</v>
      </c>
      <c r="B14" s="90" t="s">
        <v>12</v>
      </c>
      <c r="C14" s="91">
        <v>1</v>
      </c>
      <c r="D14" s="92" t="s">
        <v>13</v>
      </c>
      <c r="E14" s="115"/>
      <c r="F14" s="116"/>
      <c r="G14" s="116"/>
      <c r="Q14" s="167"/>
      <c r="R14" s="167"/>
      <c r="S14" s="167"/>
    </row>
    <row r="15" spans="1:19" ht="37.5" customHeight="1">
      <c r="A15" s="86">
        <v>2</v>
      </c>
      <c r="B15" s="93" t="s">
        <v>14</v>
      </c>
      <c r="C15" s="94"/>
      <c r="D15" s="95"/>
      <c r="E15" s="117"/>
      <c r="F15" s="118"/>
      <c r="G15" s="119"/>
      <c r="Q15" s="167"/>
      <c r="R15" s="167"/>
      <c r="S15" s="167"/>
    </row>
    <row r="16" spans="1:19" ht="51" customHeight="1">
      <c r="A16" s="96">
        <f>$A15+0.01</f>
        <v>2.0099999999999998</v>
      </c>
      <c r="B16" s="97" t="s">
        <v>15</v>
      </c>
      <c r="C16" s="98">
        <v>1</v>
      </c>
      <c r="D16" s="99" t="s">
        <v>13</v>
      </c>
      <c r="E16" s="120"/>
      <c r="F16" s="121"/>
      <c r="G16" s="121"/>
      <c r="Q16" s="167"/>
      <c r="R16" s="167"/>
      <c r="S16" s="167"/>
    </row>
    <row r="17" spans="1:72" ht="55.5" customHeight="1">
      <c r="A17" s="96">
        <f t="shared" ref="A17:A23" si="0">$A16+0.01</f>
        <v>2.0199999999999996</v>
      </c>
      <c r="B17" s="100" t="s">
        <v>16</v>
      </c>
      <c r="C17" s="101">
        <v>1</v>
      </c>
      <c r="D17" s="102" t="s">
        <v>13</v>
      </c>
      <c r="E17" s="122"/>
      <c r="F17" s="123"/>
      <c r="G17" s="123"/>
      <c r="Q17" s="167"/>
      <c r="R17" s="167"/>
      <c r="S17" s="167"/>
    </row>
    <row r="18" spans="1:72" ht="50.25" customHeight="1">
      <c r="A18" s="96">
        <f t="shared" si="0"/>
        <v>2.0299999999999994</v>
      </c>
      <c r="B18" s="100" t="s">
        <v>17</v>
      </c>
      <c r="C18" s="101">
        <v>1</v>
      </c>
      <c r="D18" s="102" t="s">
        <v>13</v>
      </c>
      <c r="E18" s="122"/>
      <c r="F18" s="123"/>
      <c r="G18" s="123"/>
      <c r="Q18" s="167"/>
      <c r="R18" s="167"/>
      <c r="S18" s="167"/>
    </row>
    <row r="19" spans="1:72" ht="51.75" customHeight="1">
      <c r="A19" s="96">
        <f t="shared" si="0"/>
        <v>2.0399999999999991</v>
      </c>
      <c r="B19" s="100" t="s">
        <v>18</v>
      </c>
      <c r="C19" s="101">
        <v>1</v>
      </c>
      <c r="D19" s="102" t="s">
        <v>13</v>
      </c>
      <c r="E19" s="122"/>
      <c r="F19" s="123"/>
      <c r="G19" s="123"/>
      <c r="Q19" s="167"/>
      <c r="R19" s="167"/>
      <c r="S19" s="167"/>
    </row>
    <row r="20" spans="1:72" ht="61.5" customHeight="1">
      <c r="A20" s="96">
        <f t="shared" si="0"/>
        <v>2.0499999999999989</v>
      </c>
      <c r="B20" s="100" t="s">
        <v>19</v>
      </c>
      <c r="C20" s="103">
        <v>1</v>
      </c>
      <c r="D20" s="103" t="s">
        <v>13</v>
      </c>
      <c r="E20" s="124"/>
      <c r="F20" s="123"/>
      <c r="G20" s="123"/>
      <c r="Q20" s="167"/>
      <c r="R20" s="167"/>
      <c r="S20" s="167"/>
    </row>
    <row r="21" spans="1:72" ht="57.75" customHeight="1">
      <c r="A21" s="96">
        <f t="shared" si="0"/>
        <v>2.0599999999999987</v>
      </c>
      <c r="B21" s="100" t="s">
        <v>20</v>
      </c>
      <c r="C21" s="103">
        <v>1</v>
      </c>
      <c r="D21" s="103" t="s">
        <v>13</v>
      </c>
      <c r="E21" s="124"/>
      <c r="F21" s="123"/>
      <c r="G21" s="123"/>
      <c r="Q21" s="77"/>
      <c r="R21" s="77"/>
      <c r="S21" s="77"/>
    </row>
    <row r="22" spans="1:72" ht="61.5" customHeight="1">
      <c r="A22" s="96">
        <f t="shared" si="0"/>
        <v>2.0699999999999985</v>
      </c>
      <c r="B22" s="100" t="s">
        <v>21</v>
      </c>
      <c r="C22" s="103">
        <v>1</v>
      </c>
      <c r="D22" s="103" t="s">
        <v>13</v>
      </c>
      <c r="E22" s="124"/>
      <c r="F22" s="123"/>
      <c r="G22" s="123"/>
      <c r="Q22" s="77"/>
      <c r="R22" s="77"/>
      <c r="S22" s="77"/>
    </row>
    <row r="23" spans="1:72" ht="56.25" customHeight="1">
      <c r="A23" s="96">
        <f t="shared" si="0"/>
        <v>2.0799999999999983</v>
      </c>
      <c r="B23" s="100" t="s">
        <v>22</v>
      </c>
      <c r="C23" s="103">
        <v>1</v>
      </c>
      <c r="D23" s="103" t="s">
        <v>13</v>
      </c>
      <c r="E23" s="124"/>
      <c r="F23" s="123"/>
      <c r="G23" s="123"/>
      <c r="Q23" s="77"/>
      <c r="R23" s="77"/>
      <c r="S23" s="77"/>
    </row>
    <row r="24" spans="1:72" ht="18.75" customHeight="1">
      <c r="A24" s="104"/>
      <c r="B24" s="105"/>
      <c r="C24" s="106"/>
      <c r="D24" s="106"/>
      <c r="E24" s="125"/>
      <c r="F24" s="126"/>
      <c r="G24" s="126"/>
      <c r="Q24" s="77"/>
      <c r="R24" s="77"/>
      <c r="S24" s="77"/>
    </row>
    <row r="25" spans="1:72" ht="18.75" customHeight="1">
      <c r="A25" s="107"/>
      <c r="B25" s="108" t="s">
        <v>23</v>
      </c>
      <c r="C25" s="109"/>
      <c r="D25" s="109"/>
      <c r="E25" s="127"/>
      <c r="F25" s="127"/>
      <c r="G25" s="146">
        <f>SUM(F14:F23)</f>
        <v>0</v>
      </c>
    </row>
    <row r="26" spans="1:72" ht="36" customHeight="1">
      <c r="A26" s="110">
        <v>3</v>
      </c>
      <c r="B26" s="111" t="s">
        <v>24</v>
      </c>
      <c r="C26" s="112"/>
      <c r="D26" s="112"/>
      <c r="E26" s="128"/>
      <c r="F26" s="128"/>
      <c r="G26" s="147"/>
    </row>
    <row r="27" spans="1:72" ht="57.75" customHeight="1">
      <c r="A27" s="113">
        <f>$A26+0.01</f>
        <v>3.01</v>
      </c>
      <c r="B27" s="114" t="s">
        <v>25</v>
      </c>
      <c r="C27" s="113">
        <v>2</v>
      </c>
      <c r="D27" s="113" t="s">
        <v>13</v>
      </c>
      <c r="E27" s="129"/>
      <c r="F27" s="130"/>
      <c r="G27" s="148"/>
    </row>
    <row r="28" spans="1:72" ht="21" customHeight="1">
      <c r="A28" s="18"/>
      <c r="B28" s="19"/>
      <c r="C28" s="18"/>
      <c r="D28" s="20"/>
      <c r="E28" s="131"/>
      <c r="F28" s="132"/>
      <c r="G28" s="149"/>
    </row>
    <row r="29" spans="1:72" ht="18.75" customHeight="1">
      <c r="A29" s="21"/>
      <c r="B29" s="22" t="s">
        <v>23</v>
      </c>
      <c r="C29" s="23"/>
      <c r="D29" s="24"/>
      <c r="E29" s="133"/>
      <c r="F29" s="133"/>
      <c r="G29" s="150">
        <f>SUM(F27)</f>
        <v>0</v>
      </c>
    </row>
    <row r="30" spans="1:72" s="78" customFormat="1" ht="21" customHeight="1">
      <c r="A30" s="12"/>
      <c r="B30" s="13"/>
      <c r="C30" s="14"/>
      <c r="D30" s="14"/>
      <c r="E30" s="134"/>
      <c r="F30" s="135"/>
      <c r="G30" s="14"/>
    </row>
    <row r="31" spans="1:72" ht="21" customHeight="1">
      <c r="A31" s="25"/>
      <c r="B31" s="26" t="s">
        <v>26</v>
      </c>
      <c r="C31" s="26"/>
      <c r="D31" s="26"/>
      <c r="E31" s="136"/>
      <c r="F31" s="136"/>
      <c r="G31" s="151">
        <f>G25+G29</f>
        <v>0</v>
      </c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161"/>
      <c r="BT31" s="161"/>
    </row>
    <row r="32" spans="1:72" ht="21" customHeight="1">
      <c r="A32" s="12"/>
      <c r="B32" s="13"/>
      <c r="C32" s="14"/>
      <c r="D32" s="14"/>
      <c r="E32" s="134"/>
      <c r="F32" s="135"/>
      <c r="G32" s="14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161"/>
      <c r="BT32" s="161"/>
    </row>
    <row r="33" spans="1:72" ht="21" customHeight="1">
      <c r="A33" s="25"/>
      <c r="B33" s="26" t="s">
        <v>27</v>
      </c>
      <c r="C33" s="26"/>
      <c r="D33" s="26"/>
      <c r="E33" s="137"/>
      <c r="F33" s="136"/>
      <c r="G33" s="151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161"/>
      <c r="BT33" s="161"/>
    </row>
    <row r="34" spans="1:72" ht="21" customHeight="1">
      <c r="A34" s="27"/>
      <c r="B34" s="162" t="s">
        <v>28</v>
      </c>
      <c r="C34" s="162"/>
      <c r="D34" s="162"/>
      <c r="E34" s="143">
        <v>0.18</v>
      </c>
      <c r="F34" s="138"/>
      <c r="G34" s="152">
        <f>E34*G31</f>
        <v>0</v>
      </c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161"/>
      <c r="BT34" s="161"/>
    </row>
    <row r="35" spans="1:72" ht="21" customHeight="1">
      <c r="A35" s="25"/>
      <c r="B35" s="26" t="s">
        <v>29</v>
      </c>
      <c r="C35" s="26"/>
      <c r="D35" s="26"/>
      <c r="E35" s="139"/>
      <c r="F35" s="136"/>
      <c r="G35" s="151">
        <f>SUM(G34:G34)</f>
        <v>0</v>
      </c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161"/>
      <c r="BT35" s="161"/>
    </row>
    <row r="36" spans="1:72" ht="21" customHeight="1">
      <c r="A36" s="28"/>
      <c r="B36" s="29"/>
      <c r="C36" s="28"/>
      <c r="D36" s="28"/>
      <c r="E36" s="140"/>
      <c r="F36" s="141"/>
      <c r="G36" s="28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</row>
    <row r="37" spans="1:72" ht="21" customHeight="1">
      <c r="A37" s="30"/>
      <c r="B37" s="31" t="s">
        <v>30</v>
      </c>
      <c r="C37" s="31"/>
      <c r="D37" s="31"/>
      <c r="E37" s="142"/>
      <c r="F37" s="142"/>
      <c r="G37" s="153">
        <f>G31+G35</f>
        <v>0</v>
      </c>
      <c r="H37" s="80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161"/>
      <c r="BT37" s="161"/>
    </row>
    <row r="38" spans="1:72" ht="15" customHeight="1">
      <c r="A38" s="32"/>
      <c r="B38" s="33"/>
      <c r="C38" s="34"/>
      <c r="D38" s="35"/>
      <c r="E38" s="36"/>
      <c r="F38" s="37"/>
      <c r="G38" s="38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160"/>
      <c r="BT38" s="160"/>
    </row>
    <row r="39" spans="1:72" ht="15" customHeight="1">
      <c r="A39" s="32"/>
      <c r="B39" s="39"/>
      <c r="C39" s="40"/>
      <c r="D39" s="39"/>
      <c r="E39" s="163"/>
      <c r="F39" s="163"/>
      <c r="G39" s="163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160"/>
      <c r="BT39" s="160"/>
    </row>
    <row r="40" spans="1:72" ht="15">
      <c r="A40" s="32"/>
      <c r="B40" s="41"/>
      <c r="C40" s="157"/>
      <c r="D40" s="157"/>
      <c r="E40" s="157"/>
      <c r="F40" s="157"/>
      <c r="G40" s="42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161"/>
      <c r="BT40" s="161"/>
    </row>
    <row r="41" spans="1:72" ht="15" customHeight="1">
      <c r="A41" s="32"/>
      <c r="B41" s="43"/>
      <c r="C41" s="40"/>
      <c r="D41" s="39"/>
      <c r="E41" s="42"/>
      <c r="F41" s="39"/>
      <c r="G41" s="39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160"/>
      <c r="BT41" s="160"/>
    </row>
    <row r="42" spans="1:72" ht="15" customHeight="1">
      <c r="A42" s="32"/>
      <c r="B42" s="44"/>
      <c r="C42" s="158"/>
      <c r="D42" s="158"/>
      <c r="E42" s="158"/>
      <c r="F42" s="158"/>
      <c r="G42" s="39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160"/>
      <c r="BT42" s="160"/>
    </row>
    <row r="43" spans="1:72">
      <c r="A43" s="32"/>
      <c r="B43" s="45"/>
      <c r="C43" s="156"/>
      <c r="D43" s="156"/>
      <c r="E43" s="156"/>
      <c r="F43" s="156"/>
      <c r="G43" s="39"/>
    </row>
    <row r="44" spans="1:72">
      <c r="A44" s="32"/>
      <c r="B44" s="45"/>
      <c r="C44" s="156"/>
      <c r="D44" s="156"/>
      <c r="E44" s="156"/>
      <c r="F44" s="156"/>
      <c r="G44" s="39"/>
    </row>
    <row r="45" spans="1:72">
      <c r="A45" s="32"/>
      <c r="B45" s="46"/>
      <c r="C45" s="40"/>
      <c r="D45" s="39"/>
      <c r="E45" s="39"/>
      <c r="F45" s="39"/>
      <c r="G45" s="39"/>
    </row>
    <row r="46" spans="1:72">
      <c r="A46" s="157"/>
      <c r="B46" s="157"/>
      <c r="C46" s="157"/>
      <c r="D46" s="157"/>
      <c r="E46" s="157"/>
      <c r="F46" s="157"/>
      <c r="G46" s="157"/>
    </row>
    <row r="47" spans="1:72">
      <c r="A47" s="41"/>
      <c r="B47" s="41"/>
      <c r="C47" s="41"/>
      <c r="D47" s="41"/>
      <c r="E47" s="41"/>
      <c r="F47" s="41"/>
      <c r="G47" s="41"/>
    </row>
    <row r="48" spans="1:72" ht="15">
      <c r="A48" s="158"/>
      <c r="B48" s="158"/>
      <c r="C48" s="158"/>
      <c r="D48" s="158"/>
      <c r="E48" s="158"/>
      <c r="F48" s="158"/>
      <c r="G48" s="158"/>
    </row>
    <row r="49" spans="1:7">
      <c r="A49" s="156"/>
      <c r="B49" s="156"/>
      <c r="C49" s="156"/>
      <c r="D49" s="156"/>
      <c r="E49" s="156"/>
      <c r="F49" s="156"/>
      <c r="G49" s="156"/>
    </row>
    <row r="50" spans="1:7">
      <c r="A50" s="32"/>
      <c r="B50" s="46"/>
      <c r="C50" s="40"/>
      <c r="D50" s="39"/>
      <c r="E50" s="39"/>
      <c r="F50" s="39"/>
      <c r="G50" s="39"/>
    </row>
    <row r="51" spans="1:7" ht="20.25">
      <c r="A51" s="159"/>
      <c r="B51" s="159"/>
      <c r="C51" s="47"/>
      <c r="D51" s="48"/>
      <c r="E51" s="49"/>
      <c r="F51" s="50"/>
      <c r="G51" s="33"/>
    </row>
    <row r="52" spans="1:7" ht="20.25">
      <c r="A52" s="51"/>
      <c r="B52" s="52"/>
      <c r="C52" s="53"/>
      <c r="D52" s="54"/>
      <c r="E52" s="55"/>
      <c r="F52" s="55"/>
      <c r="G52" s="56"/>
    </row>
    <row r="53" spans="1:7" ht="15.75">
      <c r="A53" s="51"/>
      <c r="B53" s="57"/>
      <c r="C53" s="58"/>
      <c r="D53" s="59"/>
      <c r="E53" s="60"/>
      <c r="F53" s="60"/>
      <c r="G53" s="61"/>
    </row>
    <row r="54" spans="1:7" ht="15.75">
      <c r="A54" s="51"/>
      <c r="B54" s="57"/>
      <c r="C54" s="155"/>
      <c r="D54" s="155"/>
      <c r="E54" s="155"/>
      <c r="F54" s="62"/>
      <c r="G54" s="61"/>
    </row>
    <row r="55" spans="1:7" ht="15.75">
      <c r="A55" s="51"/>
      <c r="B55" s="57"/>
      <c r="C55" s="63"/>
      <c r="D55" s="59"/>
      <c r="E55" s="59"/>
      <c r="F55" s="59"/>
      <c r="G55" s="61"/>
    </row>
    <row r="56" spans="1:7" ht="15.75">
      <c r="A56" s="51"/>
      <c r="B56" s="57"/>
      <c r="C56" s="64"/>
      <c r="D56" s="59"/>
      <c r="E56" s="65"/>
      <c r="F56" s="59"/>
      <c r="G56" s="61"/>
    </row>
    <row r="57" spans="1:7" ht="15.75">
      <c r="A57" s="51" t="s">
        <v>31</v>
      </c>
      <c r="B57" s="66"/>
      <c r="C57" s="63"/>
      <c r="D57" s="59"/>
      <c r="E57" s="59"/>
      <c r="F57" s="50"/>
      <c r="G57" s="61"/>
    </row>
    <row r="58" spans="1:7" ht="15.75">
      <c r="A58" s="51"/>
      <c r="B58" s="57"/>
      <c r="C58" s="63"/>
      <c r="D58" s="59"/>
      <c r="E58" s="50"/>
      <c r="F58" s="59"/>
      <c r="G58" s="63"/>
    </row>
    <row r="59" spans="1:7" ht="15.75">
      <c r="A59" s="51"/>
      <c r="B59" s="66"/>
      <c r="C59" s="64"/>
      <c r="D59" s="59"/>
      <c r="E59" s="59"/>
      <c r="F59" s="59"/>
      <c r="G59" s="61"/>
    </row>
    <row r="60" spans="1:7" ht="15.75">
      <c r="A60" s="51"/>
      <c r="B60" s="66"/>
      <c r="C60" s="64"/>
      <c r="D60" s="59"/>
      <c r="E60" s="59"/>
      <c r="F60" s="59"/>
      <c r="G60" s="61"/>
    </row>
  </sheetData>
  <sheetProtection algorithmName="SHA-512" hashValue="OUEuEKz/0OBTkYKqPfoyGYrlJEcn4BD7uknFMc7piAfbTybYpFinzduq1M/FVbwNcwaEUlqznkUZ4nsLrsy7+w==" saltValue="OEuRNz1v5UNUkoBpuzZlUw==" spinCount="100000" sheet="1" objects="1" scenarios="1" insertColumns="0" insertRows="0" deleteColumns="0" deleteRows="0"/>
  <mergeCells count="25">
    <mergeCell ref="BS32:BT32"/>
    <mergeCell ref="B7:G7"/>
    <mergeCell ref="F10:G10"/>
    <mergeCell ref="Q14:S20"/>
    <mergeCell ref="BS31:BT31"/>
    <mergeCell ref="C42:F42"/>
    <mergeCell ref="BS42:BT42"/>
    <mergeCell ref="BS33:BT33"/>
    <mergeCell ref="B34:D34"/>
    <mergeCell ref="BS34:BT34"/>
    <mergeCell ref="BS35:BT35"/>
    <mergeCell ref="BS37:BT37"/>
    <mergeCell ref="BS38:BT38"/>
    <mergeCell ref="E39:G39"/>
    <mergeCell ref="BS39:BT39"/>
    <mergeCell ref="C40:F40"/>
    <mergeCell ref="BS40:BT40"/>
    <mergeCell ref="BS41:BT41"/>
    <mergeCell ref="C54:E54"/>
    <mergeCell ref="C43:F43"/>
    <mergeCell ref="C44:F44"/>
    <mergeCell ref="A46:G46"/>
    <mergeCell ref="A48:G48"/>
    <mergeCell ref="A49:G49"/>
    <mergeCell ref="A51:B51"/>
  </mergeCells>
  <pageMargins left="0.42" right="0.48" top="0.74803149606299213" bottom="0.1" header="0.31496062992125984" footer="0.13"/>
  <pageSetup scale="4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23968453-7404-4c66-b04b-c533b279d534">
      <UserInfo>
        <DisplayName/>
        <AccountId xsi:nil="true"/>
        <AccountType/>
      </UserInfo>
    </Asignacion>
    <TaxCatchAll xmlns="ef3d409c-51e8-4a1c-b238-cf9f3673307b" xsi:nil="true"/>
    <Estado xmlns="23968453-7404-4c66-b04b-c533b279d534" xsi:nil="true"/>
    <Comentarios xmlns="23968453-7404-4c66-b04b-c533b279d534" xsi:nil="true"/>
    <lcf76f155ced4ddcb4097134ff3c332f xmlns="23968453-7404-4c66-b04b-c533b279d534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0714DC889254AAFF6C06D007B9770" ma:contentTypeVersion="19" ma:contentTypeDescription="Create a new document." ma:contentTypeScope="" ma:versionID="6ac4609b6e2ccddf3225a23992a6af91">
  <xsd:schema xmlns:xsd="http://www.w3.org/2001/XMLSchema" xmlns:xs="http://www.w3.org/2001/XMLSchema" xmlns:p="http://schemas.microsoft.com/office/2006/metadata/properties" xmlns:ns2="23968453-7404-4c66-b04b-c533b279d534" xmlns:ns3="209cd0db-1aa9-466c-8933-4493a1504f63" xmlns:ns4="ef3d409c-51e8-4a1c-b238-cf9f3673307b" targetNamespace="http://schemas.microsoft.com/office/2006/metadata/properties" ma:root="true" ma:fieldsID="40fa359ecbf130846ad1cfcb703e87f2" ns2:_="" ns3:_="" ns4:_="">
    <xsd:import namespace="23968453-7404-4c66-b04b-c533b279d534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Comentarios" minOccurs="0"/>
                <xsd:element ref="ns2:Estado" minOccurs="0"/>
                <xsd:element ref="ns2:Asignacion" minOccurs="0"/>
                <xsd:element ref="ns2:MediaServiceLocatio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entarios" ma:index="20" nillable="true" ma:displayName="Comentarios" ma:description="Cambiar este nombre" ma:format="Dropdown" ma:internalName="Comentarios">
      <xsd:simpleType>
        <xsd:restriction base="dms:Note"/>
      </xsd:simpleType>
    </xsd:element>
    <xsd:element name="Estado" ma:index="21" nillable="true" ma:displayName="Estado" ma:format="Dropdown" ma:internalName="Estado">
      <xsd:simpleType>
        <xsd:restriction base="dms:Choice">
          <xsd:enumeration value="Eliminar"/>
          <xsd:enumeration value="Cambiar nombre"/>
        </xsd:restriction>
      </xsd:simpleType>
    </xsd:element>
    <xsd:element name="Asignacion" ma:index="22" nillable="true" ma:displayName="Asignacion" ma:format="Dropdown" ma:list="UserInfo" ma:SharePointGroup="0" ma:internalName="Asignaci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991616D-95B5-47E7-B855-AA71DA031395}">
  <ds:schemaRefs>
    <ds:schemaRef ds:uri="http://schemas.microsoft.com/office/2006/metadata/properties"/>
    <ds:schemaRef ds:uri="http://schemas.microsoft.com/office/infopath/2007/PartnerControls"/>
    <ds:schemaRef ds:uri="23968453-7404-4c66-b04b-c533b279d534"/>
    <ds:schemaRef ds:uri="ef3d409c-51e8-4a1c-b238-cf9f3673307b"/>
  </ds:schemaRefs>
</ds:datastoreItem>
</file>

<file path=customXml/itemProps2.xml><?xml version="1.0" encoding="utf-8"?>
<ds:datastoreItem xmlns:ds="http://schemas.openxmlformats.org/officeDocument/2006/customXml" ds:itemID="{09EA16BC-CCA2-41AE-8E74-2F9BA6B73B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68453-7404-4c66-b04b-c533b279d534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D7D2EAA-CB12-46C0-A510-02EFE2E7D4E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Presupuesto General</vt:lpstr>
      <vt:lpstr>'Presupuesto General'!Área_de_impresión</vt:lpstr>
      <vt:lpstr>'Presupuesto General'!Títulos_a_imprimir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J. Mejia Galvan</dc:creator>
  <cp:keywords/>
  <dc:description/>
  <cp:lastModifiedBy>Poder Judicial RD</cp:lastModifiedBy>
  <cp:revision/>
  <cp:lastPrinted>2022-08-04T12:22:38Z</cp:lastPrinted>
  <dcterms:created xsi:type="dcterms:W3CDTF">2022-07-29T16:32:11Z</dcterms:created>
  <dcterms:modified xsi:type="dcterms:W3CDTF">2022-08-04T12:23:40Z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  <property fmtid="{D5CDD505-2E9C-101B-9397-08002B2CF9AE}" pid="3" name="MediaServiceImageTags">
    <vt:lpwstr/>
  </property>
</Properties>
</file>