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ntidor\Desktop\00-TDR Especifiaciones Tecnicas\2023\013-Proceso de contratación de pintura 2023\000-Presupuestos\"/>
    </mc:Choice>
  </mc:AlternateContent>
  <bookViews>
    <workbookView xWindow="0" yWindow="0" windowWidth="28800" windowHeight="12330"/>
  </bookViews>
  <sheets>
    <sheet name="Presupuesto" sheetId="3" r:id="rId1"/>
  </sheets>
  <definedNames>
    <definedName name="_xlnm.Print_Area" localSheetId="0">Presupuesto!$A$1:$H$50</definedName>
    <definedName name="_xlnm.Print_Titles" localSheetId="0">Presupuesto!$1:$13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3" l="1"/>
  <c r="F24" i="3"/>
  <c r="G25" i="3" l="1"/>
  <c r="A24" i="3"/>
  <c r="A31" i="3"/>
  <c r="A8" i="3" l="1"/>
  <c r="A20" i="3"/>
  <c r="G21" i="3" l="1"/>
  <c r="G27" i="3" l="1"/>
  <c r="G31" i="3" s="1"/>
  <c r="G32" i="3" l="1"/>
  <c r="G34" i="3" s="1"/>
</calcChain>
</file>

<file path=xl/sharedStrings.xml><?xml version="1.0" encoding="utf-8"?>
<sst xmlns="http://schemas.openxmlformats.org/spreadsheetml/2006/main" count="35" uniqueCount="32">
  <si>
    <t>Documento Núm.:</t>
  </si>
  <si>
    <t>FOR-GDI-GPI-000</t>
  </si>
  <si>
    <t>Versión: 01</t>
  </si>
  <si>
    <t>INFORMACIONES DEL PROYECTO</t>
  </si>
  <si>
    <t> </t>
  </si>
  <si>
    <t>PRESUPUESTO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</si>
  <si>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</si>
  <si>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</si>
  <si>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</si>
  <si>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</si>
  <si>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</si>
  <si>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</si>
  <si>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</si>
  <si>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>CALCULADO</t>
  </si>
  <si>
    <t>INCREMENTO</t>
  </si>
  <si>
    <t>SUB-TOTAL GENERAL  COSTOS DIRECTOS (RD$)</t>
  </si>
  <si>
    <t>GASTOS INDIRECTOS</t>
  </si>
  <si>
    <t>SUB-TOTAL  (RD$)</t>
  </si>
  <si>
    <t>TOTAL GENERAL  (RD$)</t>
  </si>
  <si>
    <t>Sub-total</t>
  </si>
  <si>
    <t>ITBIS 18%</t>
  </si>
  <si>
    <t>m2</t>
  </si>
  <si>
    <t>PERSONAL TECNICO ESPECIALIZADO</t>
  </si>
  <si>
    <t xml:space="preserve"> personal tecnico especializado  propuesto para  trabajos de pintura interior y exterior  en  diversas localidades dentro del distrito nacional (altura de trabajo: 3 m   - 4 m) incluye traslado,  herramientas, 2 manos,  masillado, resane y preparación de superficie), el material gastable es suplido por la institución (pintura, masilla, thinner etc).
</t>
  </si>
  <si>
    <t xml:space="preserve"> personal tecnico especializado  propuesto para  trabajos de pintura interior y exterior  en  diversas localidades dentro del departamento judicial de Santo Domingo (altura de trabajo: 3 m   - 4 m), incluye traslado,  herramientas, 2 manos,  masillado, resane y preparación de superficie), el material gastable es suplido por la institución (pintura, masilla, thinner etc)
</t>
  </si>
  <si>
    <t>NOMBRE DEL PROYECTO:      CONTRATACIÓN DE SERVICIO DE APLICACIÓN DE PINTURA EN  VARIAS LOCALIDADES EN EL DISTRITO NACIONAL Y SANTO DOMINGO</t>
  </si>
  <si>
    <t xml:space="preserve">CONTRATACION DE SERVICIO DE APLIACION DE PINTURA EN </t>
  </si>
  <si>
    <t>EN DIVERSAS LOCALIDADES DEL D.N, SANTO DOMINGO</t>
  </si>
  <si>
    <t>TECNICOS EN   PINTURA EN DIVERSAS LOCALIDADES DEL DEPARTAMENTO JUDICIAL DEL  DISTRITO NACIONAL</t>
  </si>
  <si>
    <t xml:space="preserve">TECNICOS EN   PINTURA EN DIVERSAS LOCALIDADES DEL DEPARTAMENTO JUDICIAL DE SANTO DOMINGO </t>
  </si>
  <si>
    <t>OFERENTE:</t>
  </si>
  <si>
    <t xml:space="preserve">DIRECCIÓN DEL PROYECTO:           DISTRITO NACIONAL Y SANTO DOMINGO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</si>
</sst>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&quot;RD$&quot;* #,##0.00_);_(&quot;RD$&quot;* \(#,##0.00\);_(&quot;RD$&quot;* &quot;-&quot;??_);_(@_)"/>
    <numFmt numFmtId="167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</cellStyleXfs>
  <cellXfs count="15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0" applyNumberFormat="1"/>
    <xf numFmtId="2" fontId="5" fillId="0" borderId="0" xfId="0" applyNumberFormat="1" applyFont="1"/>
    <xf numFmtId="0" fontId="6" fillId="5" borderId="12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/>
    <xf numFmtId="0" fontId="7" fillId="5" borderId="13" xfId="0" applyFont="1" applyFill="1" applyBorder="1"/>
    <xf numFmtId="0" fontId="6" fillId="6" borderId="0" xfId="0" applyFont="1" applyFill="1" applyAlignment="1">
      <alignment wrapText="1"/>
    </xf>
    <xf numFmtId="0" fontId="6" fillId="5" borderId="5" xfId="0" applyFont="1" applyFill="1" applyBorder="1" applyAlignment="1">
      <alignment wrapText="1"/>
    </xf>
    <xf numFmtId="0" fontId="8" fillId="5" borderId="14" xfId="0" applyFont="1" applyFill="1" applyBorder="1"/>
    <xf numFmtId="0" fontId="6" fillId="5" borderId="0" xfId="0" applyFont="1" applyFill="1" applyAlignment="1">
      <alignment horizontal="left" wrapText="1"/>
    </xf>
    <xf numFmtId="0" fontId="5" fillId="0" borderId="15" xfId="0" applyFont="1" applyBorder="1"/>
    <xf numFmtId="0" fontId="6" fillId="5" borderId="0" xfId="0" applyFont="1" applyFill="1" applyAlignment="1">
      <alignment wrapText="1"/>
    </xf>
    <xf numFmtId="0" fontId="8" fillId="5" borderId="0" xfId="0" applyFont="1" applyFill="1"/>
    <xf numFmtId="0" fontId="6" fillId="5" borderId="0" xfId="0" applyFont="1" applyFill="1" applyAlignment="1">
      <alignment horizontal="left" vertical="top" wrapText="1"/>
    </xf>
    <xf numFmtId="0" fontId="7" fillId="5" borderId="15" xfId="0" applyFont="1" applyFill="1" applyBorder="1"/>
    <xf numFmtId="0" fontId="7" fillId="5" borderId="16" xfId="0" applyFont="1" applyFill="1" applyBorder="1"/>
    <xf numFmtId="0" fontId="5" fillId="6" borderId="0" xfId="0" applyFont="1" applyFill="1"/>
    <xf numFmtId="0" fontId="7" fillId="6" borderId="0" xfId="0" applyFont="1" applyFill="1"/>
    <xf numFmtId="0" fontId="9" fillId="6" borderId="0" xfId="0" applyFont="1" applyFill="1" applyAlignment="1">
      <alignment wrapText="1"/>
    </xf>
    <xf numFmtId="0" fontId="9" fillId="5" borderId="14" xfId="0" applyFont="1" applyFill="1" applyBorder="1"/>
    <xf numFmtId="0" fontId="9" fillId="5" borderId="0" xfId="0" applyFont="1" applyFill="1"/>
    <xf numFmtId="0" fontId="9" fillId="6" borderId="0" xfId="0" applyFont="1" applyFill="1"/>
    <xf numFmtId="0" fontId="8" fillId="6" borderId="0" xfId="0" applyFont="1" applyFill="1"/>
    <xf numFmtId="0" fontId="11" fillId="6" borderId="0" xfId="0" applyFont="1" applyFill="1"/>
    <xf numFmtId="0" fontId="11" fillId="5" borderId="17" xfId="0" applyFont="1" applyFill="1" applyBorder="1" applyAlignment="1">
      <alignment horizontal="center" wrapText="1"/>
    </xf>
    <xf numFmtId="0" fontId="6" fillId="6" borderId="0" xfId="0" applyFont="1" applyFill="1"/>
    <xf numFmtId="0" fontId="10" fillId="5" borderId="14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2" fillId="6" borderId="0" xfId="0" applyFont="1" applyFill="1"/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14" fillId="0" borderId="0" xfId="0" applyNumberFormat="1" applyFont="1" applyAlignment="1">
      <alignment vertical="center"/>
    </xf>
    <xf numFmtId="2" fontId="15" fillId="3" borderId="1" xfId="0" applyNumberFormat="1" applyFont="1" applyFill="1" applyBorder="1" applyAlignment="1">
      <alignment horizontal="center" vertical="center"/>
    </xf>
    <xf numFmtId="4" fontId="16" fillId="3" borderId="2" xfId="2" applyNumberFormat="1" applyFont="1" applyFill="1" applyBorder="1" applyAlignment="1">
      <alignment horizontal="right"/>
    </xf>
    <xf numFmtId="4" fontId="16" fillId="3" borderId="2" xfId="2" applyNumberFormat="1" applyFont="1" applyFill="1" applyBorder="1" applyAlignment="1">
      <alignment horizontal="center"/>
    </xf>
    <xf numFmtId="165" fontId="13" fillId="4" borderId="3" xfId="1" applyNumberFormat="1" applyFont="1" applyFill="1" applyBorder="1"/>
    <xf numFmtId="2" fontId="16" fillId="3" borderId="2" xfId="0" applyNumberFormat="1" applyFont="1" applyFill="1" applyBorder="1"/>
    <xf numFmtId="2" fontId="5" fillId="0" borderId="0" xfId="0" applyNumberFormat="1" applyFont="1" applyAlignment="1">
      <alignment horizontal="center" vertical="center"/>
    </xf>
    <xf numFmtId="4" fontId="16" fillId="0" borderId="0" xfId="2" applyNumberFormat="1" applyFont="1" applyFill="1" applyBorder="1" applyAlignment="1">
      <alignment horizontal="right" vertical="center"/>
    </xf>
    <xf numFmtId="4" fontId="16" fillId="0" borderId="0" xfId="2" applyNumberFormat="1" applyFont="1" applyFill="1" applyBorder="1" applyAlignment="1">
      <alignment horizontal="center" vertical="center"/>
    </xf>
    <xf numFmtId="4" fontId="16" fillId="0" borderId="0" xfId="2" applyNumberFormat="1" applyFont="1" applyFill="1" applyBorder="1" applyAlignment="1">
      <alignment horizontal="right"/>
    </xf>
    <xf numFmtId="4" fontId="16" fillId="0" borderId="0" xfId="3" applyNumberFormat="1" applyFont="1" applyFill="1" applyBorder="1" applyAlignment="1">
      <alignment horizontal="right" vertical="center"/>
    </xf>
    <xf numFmtId="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justify"/>
    </xf>
    <xf numFmtId="4" fontId="15" fillId="0" borderId="4" xfId="3" applyNumberFormat="1" applyFont="1" applyFill="1" applyBorder="1" applyAlignment="1">
      <alignment horizontal="right" vertical="center"/>
    </xf>
    <xf numFmtId="2" fontId="16" fillId="3" borderId="11" xfId="0" applyNumberFormat="1" applyFont="1" applyFill="1" applyBorder="1"/>
    <xf numFmtId="4" fontId="16" fillId="3" borderId="11" xfId="2" applyNumberFormat="1" applyFont="1" applyFill="1" applyBorder="1" applyAlignment="1">
      <alignment horizontal="right"/>
    </xf>
    <xf numFmtId="4" fontId="16" fillId="3" borderId="11" xfId="2" applyNumberFormat="1" applyFont="1" applyFill="1" applyBorder="1" applyAlignment="1">
      <alignment horizontal="center"/>
    </xf>
    <xf numFmtId="10" fontId="15" fillId="0" borderId="4" xfId="4" applyNumberFormat="1" applyFont="1" applyBorder="1" applyAlignment="1">
      <alignment horizontal="center"/>
    </xf>
    <xf numFmtId="4" fontId="15" fillId="0" borderId="4" xfId="2" applyNumberFormat="1" applyFont="1" applyFill="1" applyBorder="1" applyAlignment="1">
      <alignment horizontal="right"/>
    </xf>
    <xf numFmtId="2" fontId="15" fillId="3" borderId="6" xfId="0" applyNumberFormat="1" applyFont="1" applyFill="1" applyBorder="1" applyAlignment="1">
      <alignment horizontal="center" vertical="center"/>
    </xf>
    <xf numFmtId="2" fontId="16" fillId="3" borderId="7" xfId="0" applyNumberFormat="1" applyFont="1" applyFill="1" applyBorder="1"/>
    <xf numFmtId="4" fontId="16" fillId="3" borderId="7" xfId="2" applyNumberFormat="1" applyFont="1" applyFill="1" applyBorder="1" applyAlignment="1">
      <alignment horizontal="right"/>
    </xf>
    <xf numFmtId="4" fontId="16" fillId="3" borderId="7" xfId="2" applyNumberFormat="1" applyFont="1" applyFill="1" applyBorder="1" applyAlignment="1">
      <alignment horizontal="center"/>
    </xf>
    <xf numFmtId="10" fontId="16" fillId="3" borderId="7" xfId="4" applyNumberFormat="1" applyFont="1" applyFill="1" applyBorder="1" applyAlignment="1">
      <alignment horizontal="right"/>
    </xf>
    <xf numFmtId="2" fontId="1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15" fillId="0" borderId="0" xfId="4" applyNumberFormat="1" applyFont="1" applyBorder="1" applyAlignment="1" applyProtection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10" fontId="15" fillId="0" borderId="0" xfId="4" applyNumberFormat="1" applyFont="1" applyBorder="1" applyAlignment="1">
      <alignment horizontal="center" vertical="center" wrapText="1"/>
    </xf>
    <xf numFmtId="4" fontId="15" fillId="0" borderId="0" xfId="2" applyNumberFormat="1" applyFont="1" applyFill="1" applyBorder="1" applyAlignment="1">
      <alignment horizontal="center" wrapText="1"/>
    </xf>
    <xf numFmtId="4" fontId="15" fillId="0" borderId="0" xfId="3" applyNumberFormat="1" applyFont="1" applyFill="1" applyBorder="1" applyAlignment="1">
      <alignment horizontal="right"/>
    </xf>
    <xf numFmtId="164" fontId="15" fillId="3" borderId="10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44" fontId="0" fillId="0" borderId="0" xfId="3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2" fontId="19" fillId="9" borderId="0" xfId="0" applyNumberFormat="1" applyFont="1" applyFill="1" applyAlignment="1">
      <alignment horizontal="center" vertical="center"/>
    </xf>
    <xf numFmtId="0" fontId="5" fillId="9" borderId="0" xfId="0" applyFont="1" applyFill="1"/>
    <xf numFmtId="2" fontId="16" fillId="9" borderId="0" xfId="2" applyNumberFormat="1" applyFont="1" applyFill="1" applyBorder="1" applyAlignment="1">
      <alignment horizontal="right"/>
    </xf>
    <xf numFmtId="43" fontId="16" fillId="9" borderId="0" xfId="2" applyFont="1" applyFill="1" applyBorder="1" applyAlignment="1">
      <alignment horizontal="right"/>
    </xf>
    <xf numFmtId="40" fontId="16" fillId="9" borderId="0" xfId="2" applyNumberFormat="1" applyFont="1" applyFill="1" applyBorder="1" applyAlignment="1">
      <alignment horizontal="right"/>
    </xf>
    <xf numFmtId="166" fontId="16" fillId="9" borderId="0" xfId="3" applyNumberFormat="1" applyFont="1" applyFill="1" applyBorder="1" applyAlignment="1">
      <alignment horizontal="right"/>
    </xf>
    <xf numFmtId="0" fontId="17" fillId="0" borderId="0" xfId="9"/>
    <xf numFmtId="2" fontId="15" fillId="0" borderId="17" xfId="0" applyNumberFormat="1" applyFont="1" applyBorder="1" applyAlignment="1">
      <alignment horizontal="center" vertical="center"/>
    </xf>
    <xf numFmtId="4" fontId="15" fillId="5" borderId="4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43" fontId="15" fillId="0" borderId="17" xfId="2" applyFont="1" applyBorder="1" applyAlignment="1">
      <alignment horizontal="right" vertical="center"/>
    </xf>
    <xf numFmtId="43" fontId="15" fillId="9" borderId="18" xfId="2" applyFont="1" applyFill="1" applyBorder="1" applyAlignment="1">
      <alignment horizontal="right" vertical="center"/>
    </xf>
    <xf numFmtId="164" fontId="15" fillId="10" borderId="1" xfId="0" applyNumberFormat="1" applyFont="1" applyFill="1" applyBorder="1" applyAlignment="1">
      <alignment horizontal="right" vertical="center"/>
    </xf>
    <xf numFmtId="2" fontId="21" fillId="10" borderId="2" xfId="0" applyNumberFormat="1" applyFont="1" applyFill="1" applyBorder="1" applyAlignment="1">
      <alignment vertical="center"/>
    </xf>
    <xf numFmtId="4" fontId="21" fillId="10" borderId="2" xfId="2" applyNumberFormat="1" applyFont="1" applyFill="1" applyBorder="1" applyAlignment="1">
      <alignment horizontal="center" vertical="center"/>
    </xf>
    <xf numFmtId="43" fontId="21" fillId="10" borderId="2" xfId="2" applyFont="1" applyFill="1" applyBorder="1" applyAlignment="1">
      <alignment horizontal="center" vertical="center"/>
    </xf>
    <xf numFmtId="40" fontId="21" fillId="10" borderId="2" xfId="2" applyNumberFormat="1" applyFont="1" applyFill="1" applyBorder="1" applyAlignment="1">
      <alignment horizontal="right" vertical="center"/>
    </xf>
    <xf numFmtId="166" fontId="21" fillId="10" borderId="3" xfId="3" applyNumberFormat="1" applyFont="1" applyFill="1" applyBorder="1" applyAlignment="1">
      <alignment horizontal="right" vertical="center"/>
    </xf>
    <xf numFmtId="164" fontId="15" fillId="9" borderId="0" xfId="0" applyNumberFormat="1" applyFont="1" applyFill="1" applyBorder="1" applyAlignment="1">
      <alignment horizontal="right" vertical="center"/>
    </xf>
    <xf numFmtId="2" fontId="21" fillId="9" borderId="0" xfId="0" applyNumberFormat="1" applyFont="1" applyFill="1" applyBorder="1" applyAlignment="1">
      <alignment vertical="center"/>
    </xf>
    <xf numFmtId="4" fontId="21" fillId="9" borderId="0" xfId="2" applyNumberFormat="1" applyFont="1" applyFill="1" applyBorder="1" applyAlignment="1">
      <alignment horizontal="center" vertical="center"/>
    </xf>
    <xf numFmtId="43" fontId="21" fillId="9" borderId="0" xfId="2" applyFont="1" applyFill="1" applyBorder="1" applyAlignment="1">
      <alignment horizontal="center" vertical="center"/>
    </xf>
    <xf numFmtId="40" fontId="21" fillId="9" borderId="0" xfId="2" applyNumberFormat="1" applyFont="1" applyFill="1" applyBorder="1" applyAlignment="1">
      <alignment horizontal="right" vertical="center"/>
    </xf>
    <xf numFmtId="166" fontId="21" fillId="9" borderId="0" xfId="3" applyNumberFormat="1" applyFont="1" applyFill="1" applyBorder="1" applyAlignment="1">
      <alignment horizontal="right" vertical="center"/>
    </xf>
    <xf numFmtId="0" fontId="10" fillId="5" borderId="8" xfId="0" applyFont="1" applyFill="1" applyBorder="1" applyAlignment="1">
      <alignment vertical="center" wrapText="1"/>
    </xf>
    <xf numFmtId="2" fontId="16" fillId="9" borderId="0" xfId="0" applyNumberFormat="1" applyFont="1" applyFill="1" applyAlignment="1">
      <alignment horizontal="center" vertical="center"/>
    </xf>
    <xf numFmtId="2" fontId="16" fillId="9" borderId="0" xfId="0" applyNumberFormat="1" applyFont="1" applyFill="1" applyAlignment="1">
      <alignment vertical="center"/>
    </xf>
    <xf numFmtId="0" fontId="6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2" fontId="19" fillId="9" borderId="0" xfId="0" applyNumberFormat="1" applyFont="1" applyFill="1" applyAlignment="1">
      <alignment horizontal="center" vertical="center"/>
    </xf>
    <xf numFmtId="0" fontId="15" fillId="0" borderId="0" xfId="0" applyFont="1"/>
    <xf numFmtId="0" fontId="17" fillId="0" borderId="0" xfId="9" applyFont="1"/>
    <xf numFmtId="0" fontId="15" fillId="9" borderId="0" xfId="0" applyFont="1" applyFill="1"/>
    <xf numFmtId="2" fontId="19" fillId="9" borderId="22" xfId="0" applyNumberFormat="1" applyFont="1" applyFill="1" applyBorder="1" applyAlignment="1">
      <alignment horizontal="center" vertical="center"/>
    </xf>
    <xf numFmtId="2" fontId="21" fillId="9" borderId="22" xfId="0" applyNumberFormat="1" applyFont="1" applyFill="1" applyBorder="1" applyAlignment="1">
      <alignment vertical="center"/>
    </xf>
    <xf numFmtId="0" fontId="5" fillId="9" borderId="22" xfId="0" applyFont="1" applyFill="1" applyBorder="1"/>
    <xf numFmtId="165" fontId="13" fillId="9" borderId="0" xfId="1" applyNumberFormat="1" applyFont="1" applyFill="1" applyBorder="1"/>
    <xf numFmtId="0" fontId="0" fillId="9" borderId="0" xfId="0" applyFill="1" applyBorder="1"/>
    <xf numFmtId="0" fontId="0" fillId="9" borderId="0" xfId="0" applyFill="1"/>
    <xf numFmtId="0" fontId="15" fillId="9" borderId="4" xfId="0" applyFont="1" applyFill="1" applyBorder="1" applyAlignment="1">
      <alignment horizontal="left" vertical="top" wrapText="1"/>
    </xf>
    <xf numFmtId="2" fontId="15" fillId="9" borderId="0" xfId="0" applyNumberFormat="1" applyFont="1" applyFill="1" applyBorder="1" applyAlignment="1">
      <alignment horizontal="center" vertical="center"/>
    </xf>
    <xf numFmtId="2" fontId="16" fillId="9" borderId="0" xfId="0" applyNumberFormat="1" applyFont="1" applyFill="1" applyBorder="1"/>
    <xf numFmtId="4" fontId="16" fillId="9" borderId="0" xfId="2" applyNumberFormat="1" applyFont="1" applyFill="1" applyBorder="1" applyAlignment="1">
      <alignment horizontal="right"/>
    </xf>
    <xf numFmtId="4" fontId="16" fillId="9" borderId="0" xfId="2" applyNumberFormat="1" applyFont="1" applyFill="1" applyBorder="1" applyAlignment="1">
      <alignment horizontal="center"/>
    </xf>
    <xf numFmtId="4" fontId="14" fillId="9" borderId="0" xfId="0" applyNumberFormat="1" applyFont="1" applyFill="1" applyAlignment="1">
      <alignment vertical="center"/>
    </xf>
    <xf numFmtId="4" fontId="15" fillId="0" borderId="4" xfId="0" applyNumberFormat="1" applyFont="1" applyBorder="1" applyAlignment="1" applyProtection="1">
      <alignment horizontal="right" vertical="center"/>
      <protection locked="0"/>
    </xf>
    <xf numFmtId="0" fontId="24" fillId="5" borderId="22" xfId="0" applyFont="1" applyFill="1" applyBorder="1" applyAlignment="1" applyProtection="1">
      <alignment horizontal="left" wrapText="1"/>
      <protection locked="0"/>
    </xf>
    <xf numFmtId="0" fontId="9" fillId="7" borderId="14" xfId="0" applyFont="1" applyFill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6" fillId="5" borderId="17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6" borderId="0" xfId="0" applyFont="1" applyFill="1" applyAlignment="1"/>
    <xf numFmtId="0" fontId="8" fillId="6" borderId="0" xfId="0" applyFont="1" applyFill="1" applyAlignment="1"/>
    <xf numFmtId="0" fontId="10" fillId="5" borderId="8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2" fontId="19" fillId="9" borderId="0" xfId="0" applyNumberFormat="1" applyFont="1" applyFill="1" applyAlignment="1">
      <alignment horizontal="center" vertical="center"/>
    </xf>
    <xf numFmtId="167" fontId="10" fillId="5" borderId="9" xfId="0" applyNumberFormat="1" applyFont="1" applyFill="1" applyBorder="1" applyAlignment="1">
      <alignment horizontal="left" vertical="center" wrapText="1"/>
    </xf>
    <xf numFmtId="167" fontId="10" fillId="5" borderId="18" xfId="0" applyNumberFormat="1" applyFont="1" applyFill="1" applyBorder="1" applyAlignment="1">
      <alignment horizontal="left" vertical="center" wrapText="1"/>
    </xf>
    <xf numFmtId="2" fontId="22" fillId="9" borderId="0" xfId="0" applyNumberFormat="1" applyFont="1" applyFill="1" applyAlignment="1">
      <alignment horizontal="center" vertical="center"/>
    </xf>
    <xf numFmtId="2" fontId="16" fillId="9" borderId="0" xfId="0" applyNumberFormat="1" applyFont="1" applyFill="1" applyAlignment="1">
      <alignment horizontal="left" vertical="center" wrapText="1"/>
    </xf>
  </cellXfs>
  <cellStyles count="13">
    <cellStyle name="60% - Énfasis3" xfId="1" builtinId="40"/>
    <cellStyle name="Comma 2" xfId="6"/>
    <cellStyle name="Currency 2" xfId="7"/>
    <cellStyle name="Millares" xfId="2" builtinId="3"/>
    <cellStyle name="Millares 3" xfId="11"/>
    <cellStyle name="Moneda" xfId="3" builtinId="4"/>
    <cellStyle name="Normal" xfId="0" builtinId="0"/>
    <cellStyle name="Normal 2" xfId="5"/>
    <cellStyle name="Normal 2 2" xfId="12"/>
    <cellStyle name="Normal 2 2 2 2" xfId="10"/>
    <cellStyle name="Normal 3" xfId="9"/>
    <cellStyle name="Percent 2" xfId="8"/>
    <cellStyle name="Porcentaje" xfId="4" builtinId="5"/>
  </cellStyles>
  <dxfs count="0"/>
  <tableStyles count="0" defaultTableStyle="TableStyleMedium2" defaultPivotStyle="PivotStyleMedium9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35</xdr:row>
      <xdr:rowOff>47625</xdr:rowOff>
    </xdr:from>
    <xdr:to>
      <xdr:col>6</xdr:col>
      <xdr:colOff>571500</xdr:colOff>
      <xdr:row>42</xdr:row>
      <xdr:rowOff>180975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E5DD85-0316-4912-8857-FD72AA39DB5B}"/>
            </a:ext>
          </a:extLst>
        </xdr:cNvPr>
        <xdr:cNvSpPr txBox="1"/>
      </xdr:nvSpPr>
      <xdr:spPr>
        <a:xfrm>
          <a:off x="6715125" y="151076025"/>
          <a:ext cx="2228850" cy="1466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Presupuesto revisado por:</a:t>
          </a:r>
        </a:p>
        <a:p>
          <a:pPr algn="ctr"/>
          <a:endParaRPr lang="es-DO" sz="1100" b="1"/>
        </a:p>
        <a:p>
          <a:pPr algn="ctr"/>
          <a:r>
            <a:rPr lang="es-DO" sz="1100" b="1"/>
            <a:t>Ing.</a:t>
          </a:r>
          <a:r>
            <a:rPr lang="es-DO" sz="1100" b="1" baseline="0"/>
            <a:t> Óscar Ozuna</a:t>
          </a:r>
        </a:p>
        <a:p>
          <a:pPr algn="ctr"/>
          <a:r>
            <a:rPr lang="es-DO" sz="1100" b="0" baseline="0"/>
            <a:t>Coordinador Unidad de Obras</a:t>
          </a:r>
          <a:endParaRPr lang="es-DO" sz="1100" b="0"/>
        </a:p>
      </xdr:txBody>
    </xdr:sp>
    <xdr:clientData/>
  </xdr:twoCellAnchor>
  <xdr:twoCellAnchor>
    <xdr:from>
      <xdr:col>0</xdr:col>
      <xdr:colOff>400050</xdr:colOff>
      <xdr:row>35</xdr:row>
      <xdr:rowOff>47625</xdr:rowOff>
    </xdr:from>
    <xdr:to>
      <xdr:col>1</xdr:col>
      <xdr:colOff>1990725</xdr:colOff>
      <xdr:row>42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B33A080-D90B-EA43-422A-3A11D1D32D4D}"/>
            </a:ext>
          </a:extLst>
        </xdr:cNvPr>
        <xdr:cNvSpPr txBox="1"/>
      </xdr:nvSpPr>
      <xdr:spPr>
        <a:xfrm>
          <a:off x="400050" y="151076025"/>
          <a:ext cx="2124075" cy="1362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Presupuesto elaborado por:</a:t>
          </a:r>
        </a:p>
        <a:p>
          <a:pPr algn="ctr"/>
          <a:endParaRPr lang="es-DO" sz="1100" b="1"/>
        </a:p>
        <a:p>
          <a:pPr algn="ctr"/>
          <a:r>
            <a:rPr lang="es-DO" sz="1100" b="1"/>
            <a:t>Ing.</a:t>
          </a:r>
          <a:r>
            <a:rPr lang="es-DO" sz="1100" b="1" baseline="0"/>
            <a:t>Selito Eduardo Antidor</a:t>
          </a:r>
        </a:p>
        <a:p>
          <a:pPr algn="ctr"/>
          <a:r>
            <a:rPr lang="es-DO" sz="1100" b="0" baseline="0"/>
            <a:t>Ingeniero Supervisor</a:t>
          </a:r>
          <a:endParaRPr lang="es-DO" sz="1100" b="0"/>
        </a:p>
      </xdr:txBody>
    </xdr:sp>
    <xdr:clientData/>
  </xdr:twoCellAnchor>
  <xdr:twoCellAnchor>
    <xdr:from>
      <xdr:col>1</xdr:col>
      <xdr:colOff>3143250</xdr:colOff>
      <xdr:row>39</xdr:row>
      <xdr:rowOff>57150</xdr:rowOff>
    </xdr:from>
    <xdr:to>
      <xdr:col>2</xdr:col>
      <xdr:colOff>704850</xdr:colOff>
      <xdr:row>44</xdr:row>
      <xdr:rowOff>28575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94CF678-C332-41D1-9742-F3082EAB69D1}"/>
            </a:ext>
          </a:extLst>
        </xdr:cNvPr>
        <xdr:cNvSpPr txBox="1"/>
      </xdr:nvSpPr>
      <xdr:spPr>
        <a:xfrm>
          <a:off x="3676650" y="12668250"/>
          <a:ext cx="2295525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Presupuesto autorizado por:</a:t>
          </a:r>
        </a:p>
        <a:p>
          <a:pPr algn="ctr"/>
          <a:endParaRPr lang="es-DO" sz="1100" b="1"/>
        </a:p>
        <a:p>
          <a:pPr algn="ctr"/>
          <a:r>
            <a:rPr lang="es-DO" sz="1100" b="1"/>
            <a:t>Arq.</a:t>
          </a:r>
          <a:r>
            <a:rPr lang="es-DO" sz="1100" b="1" baseline="0"/>
            <a:t> Rocío Altagracia Aquino</a:t>
          </a:r>
        </a:p>
        <a:p>
          <a:pPr algn="ctr"/>
          <a:r>
            <a:rPr lang="es-DO" sz="1100" b="0" baseline="0"/>
            <a:t>Gerente de Diseño y Planificación </a:t>
          </a:r>
          <a:endParaRPr lang="es-DO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Q47"/>
  <sheetViews>
    <sheetView showGridLines="0" tabSelected="1" view="pageBreakPreview" zoomScaleNormal="85" zoomScaleSheetLayoutView="100" workbookViewId="0">
      <selection activeCell="M7" sqref="M7"/>
    </sheetView>
  </sheetViews>
  <sheetFormatPr baseColWidth="10" defaultColWidth="9.140625" defaultRowHeight="15" x14ac:dyDescent="0.25"/>
  <cols>
    <col min="1" max="1" width="8" style="6" customWidth="1"/>
    <col min="2" max="2" width="71" style="1" customWidth="1"/>
    <col min="3" max="3" width="11" style="2" customWidth="1"/>
    <col min="4" max="4" width="9.140625" style="4"/>
    <col min="5" max="5" width="14.28515625" style="3" customWidth="1"/>
    <col min="6" max="6" width="16.140625" style="3" customWidth="1"/>
    <col min="7" max="7" width="20.5703125" style="3" customWidth="1"/>
    <col min="8" max="8" width="2.7109375" hidden="1" customWidth="1"/>
    <col min="9" max="9" width="14.140625" hidden="1" customWidth="1"/>
    <col min="10" max="10" width="18.7109375" hidden="1" customWidth="1"/>
    <col min="11" max="11" width="9.140625" customWidth="1"/>
    <col min="12" max="12" width="23.7109375" customWidth="1"/>
  </cols>
  <sheetData>
    <row r="1" spans="1:17" s="13" customFormat="1" ht="14.25" customHeight="1" x14ac:dyDescent="0.25">
      <c r="A1" s="8"/>
      <c r="B1" s="9"/>
      <c r="C1" s="10"/>
      <c r="D1" s="11"/>
      <c r="E1" s="12"/>
      <c r="G1" s="14" t="s">
        <v>0</v>
      </c>
      <c r="H1" s="15"/>
      <c r="I1" s="15"/>
      <c r="J1" s="16"/>
      <c r="K1" s="16"/>
      <c r="L1" s="16"/>
      <c r="M1" s="16"/>
      <c r="N1" s="16"/>
      <c r="O1" s="16"/>
      <c r="P1" s="16"/>
      <c r="Q1" s="16"/>
    </row>
    <row r="2" spans="1:17" s="13" customFormat="1" ht="29.25" customHeight="1" x14ac:dyDescent="0.3">
      <c r="A2" s="17"/>
      <c r="B2" s="127" t="s">
        <v>30</v>
      </c>
      <c r="C2" s="127"/>
      <c r="D2" s="18"/>
      <c r="E2" s="12"/>
      <c r="F2" s="18"/>
      <c r="G2" s="19"/>
      <c r="H2" s="15"/>
      <c r="I2" s="15"/>
      <c r="J2" s="20"/>
      <c r="K2" s="20"/>
      <c r="L2" s="20"/>
      <c r="M2" s="20"/>
      <c r="N2" s="20"/>
      <c r="O2" s="20"/>
      <c r="P2" s="20"/>
      <c r="Q2" s="20"/>
    </row>
    <row r="3" spans="1:17" s="13" customFormat="1" ht="24.75" customHeight="1" x14ac:dyDescent="0.3">
      <c r="A3" s="21"/>
      <c r="B3" s="22"/>
      <c r="C3" s="22"/>
      <c r="D3" s="22"/>
      <c r="F3" s="22"/>
      <c r="G3" s="23" t="s">
        <v>1</v>
      </c>
      <c r="H3" s="15"/>
      <c r="I3" s="15"/>
      <c r="J3" s="20"/>
      <c r="K3" s="20"/>
      <c r="L3" s="20"/>
      <c r="M3" s="20"/>
      <c r="N3" s="20"/>
      <c r="O3" s="20"/>
      <c r="P3" s="20"/>
      <c r="Q3" s="20"/>
    </row>
    <row r="4" spans="1:17" s="13" customFormat="1" ht="14.25" customHeight="1" x14ac:dyDescent="0.25">
      <c r="A4"/>
      <c r="B4"/>
      <c r="C4"/>
      <c r="G4" s="24" t="s">
        <v>2</v>
      </c>
      <c r="H4" s="15"/>
      <c r="I4" s="15"/>
      <c r="J4" s="20"/>
      <c r="K4" s="20"/>
      <c r="L4" s="20"/>
      <c r="M4" s="20"/>
      <c r="N4" s="20"/>
      <c r="O4" s="20"/>
      <c r="P4" s="20"/>
      <c r="Q4" s="20"/>
    </row>
    <row r="5" spans="1:17" s="13" customFormat="1" ht="18.75" customHeight="1" x14ac:dyDescent="0.25">
      <c r="A5"/>
      <c r="B5"/>
      <c r="C5"/>
      <c r="F5" s="20"/>
      <c r="G5" s="20"/>
      <c r="H5" s="15"/>
      <c r="I5" s="15"/>
      <c r="J5" s="15"/>
      <c r="K5" s="15"/>
      <c r="L5" s="15"/>
      <c r="M5" s="25"/>
      <c r="N5" s="26"/>
      <c r="O5" s="26"/>
      <c r="P5" s="26"/>
    </row>
    <row r="6" spans="1:17" s="13" customFormat="1" ht="14.25" customHeight="1" x14ac:dyDescent="0.25">
      <c r="A6" s="128" t="s">
        <v>3</v>
      </c>
      <c r="B6" s="129"/>
      <c r="C6" s="129"/>
      <c r="D6" s="129"/>
      <c r="E6" s="129"/>
      <c r="F6" s="129"/>
      <c r="G6" s="129"/>
      <c r="H6" s="15"/>
      <c r="I6" s="15"/>
      <c r="J6" s="27"/>
      <c r="K6" s="27"/>
      <c r="L6" s="27"/>
      <c r="M6" s="27"/>
      <c r="N6" s="27"/>
      <c r="O6" s="27"/>
      <c r="P6" s="27"/>
    </row>
    <row r="7" spans="1:17" s="13" customFormat="1" ht="14.25" customHeight="1" x14ac:dyDescent="0.25">
      <c r="A7" s="28" t="s">
        <v>4</v>
      </c>
      <c r="B7" s="29"/>
      <c r="C7" s="29"/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  <c r="O7" s="30"/>
      <c r="P7" s="30"/>
    </row>
    <row r="8" spans="1:17" s="13" customFormat="1" ht="19.5" customHeight="1" x14ac:dyDescent="0.3">
      <c r="A8" s="105" t="str">
        <f ca="1">"FECHA "&amp;TEXT(TODAY(),)</f>
        <v xml:space="preserve">FECHA </v>
      </c>
      <c r="B8" s="146"/>
      <c r="C8" s="147"/>
      <c r="D8" s="130"/>
      <c r="E8" s="130"/>
      <c r="F8" s="130"/>
      <c r="G8" s="108"/>
      <c r="H8" s="137"/>
      <c r="I8" s="137"/>
      <c r="J8" s="137"/>
      <c r="K8" s="137"/>
      <c r="L8" s="137"/>
      <c r="M8" s="138"/>
      <c r="N8" s="138"/>
      <c r="O8" s="138"/>
      <c r="P8" s="31"/>
    </row>
    <row r="9" spans="1:17" s="13" customFormat="1" ht="30.75" customHeight="1" x14ac:dyDescent="0.3">
      <c r="A9" s="131" t="s">
        <v>25</v>
      </c>
      <c r="B9" s="132"/>
      <c r="C9" s="132"/>
      <c r="D9" s="132"/>
      <c r="E9" s="132"/>
      <c r="F9" s="133"/>
      <c r="G9" s="44"/>
      <c r="H9" s="32"/>
      <c r="I9" s="32"/>
      <c r="J9" s="25"/>
      <c r="K9" s="25"/>
      <c r="L9" s="25"/>
      <c r="M9" s="25"/>
      <c r="N9" s="25"/>
      <c r="O9" s="25"/>
      <c r="P9" s="31"/>
    </row>
    <row r="10" spans="1:17" s="13" customFormat="1" ht="49.5" customHeight="1" x14ac:dyDescent="0.3">
      <c r="A10" s="139" t="s">
        <v>31</v>
      </c>
      <c r="B10" s="140"/>
      <c r="C10" s="141"/>
      <c r="D10" s="142"/>
      <c r="E10" s="143"/>
      <c r="F10" s="144"/>
      <c r="G10" s="33"/>
      <c r="H10" s="32"/>
      <c r="I10" s="32"/>
      <c r="J10" s="25"/>
      <c r="K10" s="34"/>
      <c r="L10" s="25"/>
      <c r="M10" s="25"/>
      <c r="N10" s="25"/>
      <c r="O10" s="25"/>
      <c r="P10" s="31"/>
    </row>
    <row r="11" spans="1:17" s="13" customFormat="1" ht="14.25" customHeight="1" x14ac:dyDescent="0.3">
      <c r="A11" s="35" t="s">
        <v>4</v>
      </c>
      <c r="B11" s="36"/>
      <c r="C11" s="36"/>
      <c r="D11" s="36"/>
      <c r="E11" s="36"/>
      <c r="F11" s="36"/>
      <c r="G11" s="36"/>
      <c r="H11" s="37"/>
      <c r="I11" s="31"/>
      <c r="J11" s="25"/>
      <c r="K11" s="25"/>
      <c r="L11" s="38"/>
      <c r="M11" s="38"/>
      <c r="N11" s="38"/>
      <c r="O11" s="38"/>
      <c r="P11" s="38"/>
    </row>
    <row r="12" spans="1:17" s="13" customFormat="1" ht="14.25" customHeight="1" thickBot="1" x14ac:dyDescent="0.3">
      <c r="A12" s="128" t="s">
        <v>5</v>
      </c>
      <c r="B12" s="129"/>
      <c r="C12" s="129"/>
      <c r="D12" s="129"/>
      <c r="E12" s="129"/>
      <c r="F12" s="129"/>
      <c r="G12" s="129"/>
      <c r="H12" s="27"/>
      <c r="I12" s="27"/>
      <c r="J12" s="27"/>
      <c r="K12" s="27"/>
      <c r="L12" s="27"/>
      <c r="M12" s="27"/>
      <c r="N12" s="27"/>
      <c r="O12" s="27"/>
      <c r="P12" s="27"/>
      <c r="Q12" s="25"/>
    </row>
    <row r="13" spans="1:17" s="13" customFormat="1" ht="37.5" customHeight="1" thickBot="1" x14ac:dyDescent="0.25">
      <c r="A13" s="39" t="s">
        <v>6</v>
      </c>
      <c r="B13" s="40" t="s">
        <v>7</v>
      </c>
      <c r="C13" s="40" t="s">
        <v>8</v>
      </c>
      <c r="D13" s="41" t="s">
        <v>9</v>
      </c>
      <c r="E13" s="42" t="s">
        <v>10</v>
      </c>
      <c r="F13" s="43" t="s">
        <v>11</v>
      </c>
      <c r="G13" s="40" t="s">
        <v>12</v>
      </c>
      <c r="I13" s="80" t="s">
        <v>13</v>
      </c>
      <c r="J13" s="80" t="s">
        <v>14</v>
      </c>
    </row>
    <row r="14" spans="1:17" s="109" customFormat="1" ht="17.25" customHeight="1" x14ac:dyDescent="0.35">
      <c r="A14" s="148" t="s">
        <v>26</v>
      </c>
      <c r="B14" s="148"/>
      <c r="C14" s="148"/>
      <c r="D14" s="148"/>
      <c r="E14" s="148"/>
      <c r="F14" s="148"/>
      <c r="G14" s="148"/>
    </row>
    <row r="15" spans="1:17" s="13" customFormat="1" ht="21" customHeight="1" x14ac:dyDescent="0.2">
      <c r="A15" s="145" t="s">
        <v>27</v>
      </c>
      <c r="B15" s="145"/>
      <c r="C15" s="145"/>
      <c r="D15" s="145"/>
      <c r="E15" s="145"/>
      <c r="F15" s="145"/>
      <c r="G15" s="145"/>
    </row>
    <row r="16" spans="1:17" s="13" customFormat="1" ht="15.75" customHeight="1" x14ac:dyDescent="0.2">
      <c r="A16" s="81"/>
      <c r="B16" s="81"/>
      <c r="C16" s="81"/>
      <c r="D16" s="81"/>
      <c r="E16" s="81"/>
      <c r="F16" s="82"/>
      <c r="G16" s="82"/>
    </row>
    <row r="17" spans="1:12" s="13" customFormat="1" ht="15.75" customHeight="1" x14ac:dyDescent="0.2">
      <c r="A17" s="114"/>
      <c r="B17" s="115" t="s">
        <v>22</v>
      </c>
      <c r="C17" s="114"/>
      <c r="D17" s="114"/>
      <c r="E17" s="114"/>
      <c r="F17" s="116"/>
      <c r="G17" s="116"/>
    </row>
    <row r="18" spans="1:12" s="13" customFormat="1" ht="15.75" customHeight="1" x14ac:dyDescent="0.2">
      <c r="A18" s="110"/>
      <c r="B18" s="110"/>
      <c r="C18" s="110"/>
      <c r="D18" s="110"/>
      <c r="E18" s="110"/>
      <c r="F18" s="82"/>
      <c r="G18" s="82"/>
    </row>
    <row r="19" spans="1:12" s="13" customFormat="1" ht="21" customHeight="1" x14ac:dyDescent="0.25">
      <c r="A19" s="106">
        <v>1</v>
      </c>
      <c r="B19" s="107" t="s">
        <v>28</v>
      </c>
      <c r="C19" s="83"/>
      <c r="D19" s="84"/>
      <c r="E19" s="85"/>
      <c r="F19" s="85"/>
      <c r="G19" s="86"/>
      <c r="K19" s="87"/>
      <c r="L19" s="87"/>
    </row>
    <row r="20" spans="1:12" s="111" customFormat="1" ht="117.75" customHeight="1" x14ac:dyDescent="0.2">
      <c r="A20" s="88">
        <f>A19+0.01</f>
        <v>1.01</v>
      </c>
      <c r="B20" s="120" t="s">
        <v>23</v>
      </c>
      <c r="C20" s="89">
        <v>5800</v>
      </c>
      <c r="D20" s="90" t="s">
        <v>21</v>
      </c>
      <c r="E20" s="126"/>
      <c r="F20" s="91">
        <f t="shared" ref="F20" si="0">ROUND(C20*E20,2)</f>
        <v>0</v>
      </c>
      <c r="G20" s="92"/>
      <c r="K20" s="112"/>
      <c r="L20" s="112"/>
    </row>
    <row r="21" spans="1:12" s="111" customFormat="1" ht="21" customHeight="1" x14ac:dyDescent="0.2">
      <c r="A21" s="93"/>
      <c r="B21" s="94" t="s">
        <v>19</v>
      </c>
      <c r="C21" s="95"/>
      <c r="D21" s="96"/>
      <c r="E21" s="97"/>
      <c r="F21" s="97"/>
      <c r="G21" s="98">
        <f>SUM(F20:F20)</f>
        <v>0</v>
      </c>
    </row>
    <row r="22" spans="1:12" s="113" customFormat="1" ht="18" customHeight="1" x14ac:dyDescent="0.2">
      <c r="A22" s="99"/>
      <c r="B22" s="100"/>
      <c r="C22" s="101"/>
      <c r="D22" s="102"/>
      <c r="E22" s="103"/>
      <c r="F22" s="103"/>
      <c r="G22" s="104"/>
    </row>
    <row r="23" spans="1:12" s="13" customFormat="1" ht="21" customHeight="1" x14ac:dyDescent="0.2">
      <c r="A23" s="106">
        <v>2</v>
      </c>
      <c r="B23" s="149" t="s">
        <v>29</v>
      </c>
      <c r="C23" s="149"/>
      <c r="D23" s="149"/>
      <c r="E23" s="149"/>
      <c r="F23" s="149"/>
      <c r="G23" s="149"/>
      <c r="K23" s="87"/>
      <c r="L23" s="87"/>
    </row>
    <row r="24" spans="1:12" s="111" customFormat="1" ht="105" customHeight="1" x14ac:dyDescent="0.2">
      <c r="A24" s="88">
        <f>A23+0.01</f>
        <v>2.0099999999999998</v>
      </c>
      <c r="B24" s="120" t="s">
        <v>24</v>
      </c>
      <c r="C24" s="89">
        <v>5800</v>
      </c>
      <c r="D24" s="90" t="s">
        <v>21</v>
      </c>
      <c r="E24" s="126"/>
      <c r="F24" s="91">
        <f t="shared" ref="F24" si="1">ROUND(C24*E24,2)</f>
        <v>0</v>
      </c>
      <c r="G24" s="92"/>
      <c r="K24" s="112"/>
      <c r="L24" s="112"/>
    </row>
    <row r="25" spans="1:12" s="111" customFormat="1" ht="21" customHeight="1" x14ac:dyDescent="0.2">
      <c r="A25" s="93"/>
      <c r="B25" s="94" t="s">
        <v>19</v>
      </c>
      <c r="C25" s="95"/>
      <c r="D25" s="96"/>
      <c r="E25" s="97"/>
      <c r="F25" s="97"/>
      <c r="G25" s="98">
        <f>SUM(F24:F24)</f>
        <v>0</v>
      </c>
    </row>
    <row r="26" spans="1:12" s="113" customFormat="1" ht="21" customHeight="1" x14ac:dyDescent="0.2">
      <c r="A26" s="99"/>
      <c r="B26" s="100"/>
      <c r="C26" s="101"/>
      <c r="D26" s="102"/>
      <c r="E26" s="103"/>
      <c r="F26" s="103"/>
      <c r="G26" s="104"/>
    </row>
    <row r="27" spans="1:12" x14ac:dyDescent="0.25">
      <c r="A27" s="47"/>
      <c r="B27" s="51" t="s">
        <v>15</v>
      </c>
      <c r="C27" s="48"/>
      <c r="D27" s="49"/>
      <c r="E27" s="48"/>
      <c r="F27" s="48"/>
      <c r="G27" s="50">
        <f>SUM(G19:G26)</f>
        <v>0</v>
      </c>
      <c r="I27" s="46"/>
      <c r="L27" s="117"/>
    </row>
    <row r="28" spans="1:12" s="119" customFormat="1" x14ac:dyDescent="0.25">
      <c r="A28" s="121"/>
      <c r="B28" s="122"/>
      <c r="C28" s="123"/>
      <c r="D28" s="124"/>
      <c r="E28" s="123"/>
      <c r="F28" s="123"/>
      <c r="G28" s="117"/>
      <c r="I28" s="125"/>
      <c r="L28" s="117"/>
    </row>
    <row r="29" spans="1:12" x14ac:dyDescent="0.25">
      <c r="A29" s="52"/>
      <c r="B29" s="13"/>
      <c r="C29" s="53"/>
      <c r="D29" s="54"/>
      <c r="E29" s="53"/>
      <c r="F29" s="55"/>
      <c r="G29" s="56"/>
      <c r="I29" s="79"/>
      <c r="L29" s="117"/>
    </row>
    <row r="30" spans="1:12" x14ac:dyDescent="0.25">
      <c r="A30" s="57">
        <v>4</v>
      </c>
      <c r="B30" s="58" t="s">
        <v>16</v>
      </c>
      <c r="C30" s="53"/>
      <c r="D30" s="54"/>
      <c r="E30" s="53"/>
      <c r="F30" s="55"/>
      <c r="G30" s="56"/>
      <c r="L30" s="118"/>
    </row>
    <row r="31" spans="1:12" x14ac:dyDescent="0.25">
      <c r="A31" s="88">
        <f>A30+0.01</f>
        <v>4.01</v>
      </c>
      <c r="B31" s="134" t="s">
        <v>20</v>
      </c>
      <c r="C31" s="135"/>
      <c r="D31" s="136"/>
      <c r="E31" s="63">
        <v>0.18</v>
      </c>
      <c r="F31" s="64"/>
      <c r="G31" s="59">
        <f>ROUND(E31*(SUM(G27)),2)</f>
        <v>0</v>
      </c>
    </row>
    <row r="32" spans="1:12" x14ac:dyDescent="0.25">
      <c r="A32" s="65"/>
      <c r="B32" s="66" t="s">
        <v>17</v>
      </c>
      <c r="C32" s="67"/>
      <c r="D32" s="68"/>
      <c r="E32" s="69"/>
      <c r="F32" s="67"/>
      <c r="G32" s="50">
        <f>SUM(G31:G31)</f>
        <v>0</v>
      </c>
    </row>
    <row r="33" spans="1:8" x14ac:dyDescent="0.25">
      <c r="A33" s="70"/>
      <c r="B33" s="71"/>
      <c r="C33" s="72"/>
      <c r="D33" s="73"/>
      <c r="E33" s="74"/>
      <c r="F33" s="75"/>
      <c r="G33" s="76"/>
    </row>
    <row r="34" spans="1:8" x14ac:dyDescent="0.25">
      <c r="A34" s="77"/>
      <c r="B34" s="60" t="s">
        <v>18</v>
      </c>
      <c r="C34" s="61"/>
      <c r="D34" s="62"/>
      <c r="E34" s="61"/>
      <c r="F34" s="61"/>
      <c r="G34" s="50">
        <f>G32+G27</f>
        <v>0</v>
      </c>
      <c r="H34" s="7"/>
    </row>
    <row r="35" spans="1:8" x14ac:dyDescent="0.25">
      <c r="A35" s="78"/>
      <c r="B35" s="78"/>
      <c r="C35" s="78"/>
      <c r="D35" s="78"/>
      <c r="E35" s="78"/>
      <c r="F35" s="78"/>
      <c r="G35" s="78"/>
    </row>
    <row r="36" spans="1:8" x14ac:dyDescent="0.25">
      <c r="A36" s="78"/>
      <c r="B36" s="78"/>
      <c r="C36" s="78"/>
      <c r="D36" s="78"/>
      <c r="E36" s="78"/>
      <c r="F36" s="78"/>
      <c r="G36" s="78"/>
    </row>
    <row r="37" spans="1:8" x14ac:dyDescent="0.25">
      <c r="A37" s="45"/>
      <c r="B37" s="45"/>
      <c r="C37" s="45"/>
      <c r="D37" s="45"/>
      <c r="E37" s="45"/>
      <c r="F37" s="45"/>
      <c r="G37" s="45"/>
    </row>
    <row r="38" spans="1:8" x14ac:dyDescent="0.25">
      <c r="A38" s="45"/>
      <c r="B38" s="45"/>
      <c r="C38" s="45"/>
      <c r="D38" s="45"/>
      <c r="E38" s="45"/>
      <c r="F38" s="45"/>
      <c r="G38" s="45"/>
    </row>
    <row r="39" spans="1:8" x14ac:dyDescent="0.25">
      <c r="A39" s="45"/>
      <c r="B39" s="45"/>
      <c r="C39" s="45"/>
      <c r="D39" s="45"/>
      <c r="E39" s="45"/>
      <c r="F39" s="45"/>
      <c r="G39" s="45"/>
    </row>
    <row r="40" spans="1:8" x14ac:dyDescent="0.25">
      <c r="A40" s="45"/>
      <c r="B40" s="45"/>
      <c r="C40" s="45"/>
      <c r="D40" s="45"/>
      <c r="E40" s="45"/>
      <c r="F40" s="45"/>
      <c r="G40" s="45"/>
    </row>
    <row r="41" spans="1:8" x14ac:dyDescent="0.25">
      <c r="A41" s="45"/>
      <c r="B41" s="45"/>
      <c r="C41" s="45"/>
      <c r="D41" s="45"/>
      <c r="E41" s="45"/>
      <c r="F41" s="45"/>
      <c r="G41" s="45"/>
    </row>
    <row r="42" spans="1:8" x14ac:dyDescent="0.25">
      <c r="A42" s="5"/>
      <c r="B42" s="5"/>
      <c r="C42" s="5"/>
      <c r="D42" s="5"/>
      <c r="E42" s="5"/>
      <c r="F42" s="5"/>
      <c r="G42" s="5"/>
    </row>
    <row r="43" spans="1:8" x14ac:dyDescent="0.25">
      <c r="A43" s="5"/>
      <c r="B43" s="5"/>
      <c r="C43" s="5"/>
      <c r="D43" s="5"/>
      <c r="E43" s="5"/>
      <c r="F43" s="5"/>
      <c r="G43" s="5"/>
    </row>
    <row r="44" spans="1:8" x14ac:dyDescent="0.25">
      <c r="A44" s="5"/>
      <c r="B44" s="5"/>
      <c r="C44" s="5"/>
      <c r="D44" s="5"/>
      <c r="E44" s="5"/>
      <c r="F44" s="5"/>
      <c r="G44" s="5"/>
    </row>
    <row r="45" spans="1:8" x14ac:dyDescent="0.25">
      <c r="A45" s="5"/>
      <c r="B45" s="5"/>
      <c r="C45" s="5"/>
      <c r="D45" s="5"/>
      <c r="E45" s="5"/>
      <c r="F45" s="5"/>
      <c r="G45" s="5"/>
    </row>
    <row r="46" spans="1:8" x14ac:dyDescent="0.25">
      <c r="A46" s="5"/>
      <c r="B46" s="5"/>
      <c r="C46" s="5"/>
      <c r="D46" s="5"/>
      <c r="E46" s="5"/>
      <c r="F46" s="5"/>
      <c r="G46" s="5"/>
    </row>
    <row r="47" spans="1:8" x14ac:dyDescent="0.25">
      <c r="A47" s="5"/>
      <c r="B47" s="5"/>
      <c r="C47" s="5"/>
      <c r="D47" s="5"/>
      <c r="E47" s="5"/>
      <c r="F47" s="5"/>
      <c r="G47" s="5"/>
    </row>
  </sheetData>
  <sheetProtection password="8A76" sheet="1" objects="1" scenarios="1"/>
  <mergeCells count="14">
    <mergeCell ref="B31:D31"/>
    <mergeCell ref="H8:L8"/>
    <mergeCell ref="M8:O8"/>
    <mergeCell ref="A10:C10"/>
    <mergeCell ref="D10:F10"/>
    <mergeCell ref="A15:G15"/>
    <mergeCell ref="B8:C8"/>
    <mergeCell ref="A14:G14"/>
    <mergeCell ref="B23:G23"/>
    <mergeCell ref="B2:C2"/>
    <mergeCell ref="A6:G6"/>
    <mergeCell ref="D8:F8"/>
    <mergeCell ref="A12:G12"/>
    <mergeCell ref="A9:F9"/>
  </mergeCells>
  <phoneticPr fontId="4" type="noConversion"/>
  <printOptions horizontalCentered="1"/>
  <pageMargins left="0.31496062992125984" right="0.31496062992125984" top="0.70866141732283472" bottom="0.74803149606299213" header="0.31496062992125984" footer="0.31496062992125984"/>
  <pageSetup scale="65" orientation="portrait" r:id="rId1"/>
  <headerFooter>
    <oddFooter>&amp;RPágina &amp;P de &amp;N</oddFooter>
  </headerFooter>
  <rowBreaks count="1" manualBreakCount="1">
    <brk id="5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968453-7404-4c66-b04b-c533b279d534">
      <Terms xmlns="http://schemas.microsoft.com/office/infopath/2007/PartnerControls"/>
    </lcf76f155ced4ddcb4097134ff3c332f>
    <TaxCatchAll xmlns="ef3d409c-51e8-4a1c-b238-cf9f3673307b" xsi:nil="true"/>
    <SharedWithUsers xmlns="209cd0db-1aa9-466c-8933-4493a1504f63">
      <UserInfo>
        <DisplayName>Oscar E. Ozuna B.</DisplayName>
        <AccountId>13</AccountId>
        <AccountType/>
      </UserInfo>
      <UserInfo>
        <DisplayName>Carlos José Espinal Díaz</DisplayName>
        <AccountId>1070</AccountId>
        <AccountType/>
      </UserInfo>
      <UserInfo>
        <DisplayName>Rocio A. Altagracia A.</DisplayName>
        <AccountId>20</AccountId>
        <AccountType/>
      </UserInfo>
      <UserInfo>
        <DisplayName>Marielle S. De León Matos</DisplayName>
        <AccountId>1919</AccountId>
        <AccountType/>
      </UserInfo>
    </SharedWithUsers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0" ma:contentTypeDescription="Crear nuevo documento." ma:contentTypeScope="" ma:versionID="09d30fd138d1806c2406448226f4d2e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f8db04c84ed0c8be991ae556e5189815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6DDA2A-C541-4C52-BE6C-839FE31267F0}">
  <ds:schemaRefs>
    <ds:schemaRef ds:uri="http://schemas.microsoft.com/office/2006/metadata/properties"/>
    <ds:schemaRef ds:uri="05b54953-3c8d-4842-a3b9-4b22db9cbd38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7c2dde16-be45-4d8b-ad45-405530d814ce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BF44C7-8BD3-4842-BF15-59FBCE3CA79A}"/>
</file>

<file path=customXml/itemProps3.xml><?xml version="1.0" encoding="utf-8"?>
<ds:datastoreItem xmlns:ds="http://schemas.openxmlformats.org/officeDocument/2006/customXml" ds:itemID="{A72549F8-9EB5-468E-BCC2-22261574B5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Selito Eduardo Antidor De la Cruz</dc:creator>
  <cp:keywords/>
  <dc:description/>
  <cp:lastModifiedBy>Selito Antidor de la cruz</cp:lastModifiedBy>
  <cp:revision/>
  <cp:lastPrinted>2023-12-26T15:32:57Z</cp:lastPrinted>
  <dcterms:created xsi:type="dcterms:W3CDTF">2022-06-22T19:33:58Z</dcterms:created>
  <dcterms:modified xsi:type="dcterms:W3CDTF">2023-12-26T15:41:14Z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