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912" windowHeight="12792"/>
  </bookViews>
  <sheets>
    <sheet name="Landscape" sheetId="5" r:id="rId1"/>
    <sheet name="Hoja4" sheetId="10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I14" i="5"/>
  <c r="L16" i="5"/>
  <c r="I16" i="5"/>
  <c r="K16" i="5" s="1"/>
  <c r="M16" i="5" s="1"/>
  <c r="I11" i="5"/>
  <c r="K11" i="5" s="1"/>
  <c r="M11" i="5" s="1"/>
  <c r="L11" i="5"/>
  <c r="K18" i="5" l="1"/>
  <c r="J14" i="5"/>
  <c r="K14" i="5"/>
  <c r="M14" i="5" s="1"/>
  <c r="J16" i="5"/>
  <c r="J11" i="5"/>
  <c r="K19" i="5" l="1"/>
  <c r="K21" i="5"/>
</calcChain>
</file>

<file path=xl/comments1.xml><?xml version="1.0" encoding="utf-8"?>
<comments xmlns="http://schemas.openxmlformats.org/spreadsheetml/2006/main">
  <authors>
    <author>tc={9063E5A3-F370-4A58-813B-B16202743221}</author>
  </authors>
  <commentList>
    <comment ref="A53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Indicar medida.</t>
        </r>
      </text>
    </comment>
  </commentList>
</comments>
</file>

<file path=xl/sharedStrings.xml><?xml version="1.0" encoding="utf-8"?>
<sst xmlns="http://schemas.openxmlformats.org/spreadsheetml/2006/main" count="458" uniqueCount="238">
  <si>
    <t>OFERTA ECONÓMICA</t>
  </si>
  <si>
    <t>SNCC.F.033-OFERTA ECONÓMICA</t>
  </si>
  <si>
    <t>Título del Proceso:</t>
  </si>
  <si>
    <t>CONTRATACIÓN DE SERVICIOS DE GESTIÓN DE EVENTOS PARA ACTIVIDAD FORMATIVA DENTRO DEL MARCO DE LA IMPLEMENTACIÓN DEL PROYECTO CIUDAD JUDICIAL, DIRIGIDO A MIPYMES</t>
  </si>
  <si>
    <t>No. Expediente:</t>
  </si>
  <si>
    <t>CM-2025-111</t>
  </si>
  <si>
    <t>Nombre del Oferente:</t>
  </si>
  <si>
    <t>RNC/Cédula:</t>
  </si>
  <si>
    <t>Fecha:</t>
  </si>
  <si>
    <t>RPE:</t>
  </si>
  <si>
    <t>Lote Único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</si>
  <si>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</si>
  <si>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</si>
  <si>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</si>
  <si>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</si>
  <si>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</si>
  <si>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</si>
  <si>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</si>
  <si>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</si>
  <si>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</si>
  <si>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</si>
  <si>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</si>
  <si>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4"/>
        <color rgb="FF000000"/>
        <rFont val="Times New Roman"/>
      </rPr>
      <t xml:space="preserve">AUDIOVISUALES
</t>
    </r>
    <r>
      <rPr>
        <sz val="14"/>
        <color rgb="FF000000"/>
        <rFont val="Times New Roman"/>
      </rPr>
      <t>-1 BACK PANEL PARA FONDO DEL SALÓN DE 7 PIES DE ALTURA Y 19 PIES DE ANCHO.
-1 BACK PANEL PARA FONDO DEL SALÓN DE 7 1/2 PIES DE ALTURA X 8 1/2 PIES DE ANCHO.
*PARA EVENTOS 1  Y 3</t>
    </r>
  </si>
  <si>
    <t>SERVICIO</t>
  </si>
  <si>
    <t>1</t>
  </si>
  <si>
    <t>-15 MICRÓFONOS INALÁMBRICOS PARA DISTRIBUIR EN LAS DIFERENTES ACTIVIDADES.
*PARA EVENTOS 1, 3 Y 4</t>
  </si>
  <si>
    <t>-1 PANTALLA DE TV DE 8X3 METROS
-1 CABLE HDMI.
-1 COMPUTADOR
-1 SISTEMA DE SONIDO PROFESIONAL.
-5 EXTENSIONES ELÉCTRICAS.
-1 SOPORTE TÉCNICO.
*PARA EVENTO 4</t>
  </si>
  <si>
    <r>
      <rPr>
        <b/>
        <sz val="14"/>
        <color rgb="FF000000"/>
        <rFont val="Times New Roman"/>
      </rPr>
      <t xml:space="preserve">MOBILIARIOS
</t>
    </r>
    <r>
      <rPr>
        <sz val="14"/>
        <color rgb="FF000000"/>
        <rFont val="Times New Roman"/>
      </rPr>
      <t>-100 SILLAS BLANCAS PLEGABLES.
-15 MESAS RECTANGULARES DE APROXIMADAMENTE 72 PULGADAS PLEGABLE CON CAPACIDAD: DE 6 PERSONAS Y DE 10 PERSONAS MÍNIMO, SEGÚN EL TIPO DE MESA CON MANTELES Y BAMBALINAS BLANCAS. MONTAJE TIPO: HERRADURA. 
-4 ACONDICIONADORES DE AIRE PORTÁTILES TIPO TORRE.
*PARA EVENTO 4</t>
    </r>
  </si>
  <si>
    <r>
      <rPr>
        <b/>
        <sz val="14"/>
        <color rgb="FF000000"/>
        <rFont val="Times New Roman"/>
      </rPr>
      <t xml:space="preserve">OTROS
</t>
    </r>
    <r>
      <rPr>
        <sz val="14"/>
        <color rgb="FF000000"/>
        <rFont val="Times New Roman"/>
      </rPr>
      <t xml:space="preserve">-INCLUIR EN SU PROPUESTA: TRANSPORTE, MONTAJE Y DESMONTAJE.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</si>
  <si>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</si>
  <si>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</si>
  <si>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</si>
  <si>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</si>
  <si>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</si>
  <si>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</si>
  <si>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VALVULA FLUXOMETRO PARA INODOROS SEMI AUTOMATICO: MATERIAL DE CONSTRUCCIÓN DE LATÓN DURADERO; RESISTENCIA A LA CLORAMINA EN TODOS LOS COMPONENTES DE GOMA EXPUESTOS A LAS VÍAS FLUVIALES. DIMENSIONES 33,3 X 23,8 X 11,1 CENTIMETROS. ACABADO EXTERIOR EN CROMO</t>
  </si>
  <si>
    <t>7</t>
  </si>
  <si>
    <t>Unidades</t>
  </si>
  <si>
    <t>VALVULA FLUXOMETRO PARA ORINAL 1.0 GPF: MATERIAL DE CONSTRUCCIÓN DE LATÓN. DIMENSIONES 27,9 X 25,4 X 15,2 CENTIMETROS. TIPO DE CONEXIÓN DE ENTRADA A BRIDA. DIAFRAGMA DE DOBLE SELLO CON UN BYPASS FILTRADO RESISTENTE A LOS ZUECOS. ACABADO EXTERIOR EN CROMO</t>
  </si>
  <si>
    <t>MEZCLADORA PARA FREGADERO: ACABADO CROMADO. DIMENSIONES 8 PULGADAS. DE FREGADERO. DE METAL</t>
  </si>
  <si>
    <t>4</t>
  </si>
  <si>
    <t>MEZCLADORA PARA FREGADERO: CENTROS DE 4″. CARTUCHO SIN ARANDELA. DOS MANIJAS. VÁLVULA: SIN ARANDELA</t>
  </si>
  <si>
    <t>5</t>
  </si>
  <si>
    <t>SILICON 10 ONZAS BLANCO</t>
  </si>
  <si>
    <t>10</t>
  </si>
  <si>
    <t>SELLADOR URETANO CLEAR 10 OZ. ELASTOMERICO</t>
  </si>
  <si>
    <t>CEMENTO BLANCO 5 LBS</t>
  </si>
  <si>
    <t>15</t>
  </si>
  <si>
    <t>DESTUPIDOR PARA INODORO 12 CM</t>
  </si>
  <si>
    <t>TEFLON 3/4" X 0.2 MM X 10 M</t>
  </si>
  <si>
    <t>20</t>
  </si>
  <si>
    <t>SEGUETA BIMETÁLICA 1/2"X12" 18D ROJA</t>
  </si>
  <si>
    <t>CODO DE DRENAJE PVC 2" X 90° BLANCO/GRIS</t>
  </si>
  <si>
    <t>COUPLING PVC 2”</t>
  </si>
  <si>
    <t>CODO DE PRESIÓN PVC 1.1/2" X 90º</t>
  </si>
  <si>
    <t>COUPLING PVC 1.1/2"</t>
  </si>
  <si>
    <t>TEE DE PRESIÓN PVC 2"</t>
  </si>
  <si>
    <t>TEE DE PRESIÓN PVC 1.1/2"</t>
  </si>
  <si>
    <t>TEE DE PRESIÓN PVC 3/4"</t>
  </si>
  <si>
    <t>CODO DE PRESIÓN PVC 3/4" X 90º</t>
  </si>
  <si>
    <t>COUPLING PVC 1"</t>
  </si>
  <si>
    <t>LLAVE CHORRO CORTA 1/2 X 3/4 DOUBLE</t>
  </si>
  <si>
    <t>REDUCCIÓN BUSHING INOXIDABLE 1 A ¾”</t>
  </si>
  <si>
    <t>REDUCCION BUSHING A. INOXIDABLE 3/4 A ½”</t>
  </si>
  <si>
    <t>ADAPTADOR MACHO PVC 1"</t>
  </si>
  <si>
    <t>30</t>
  </si>
  <si>
    <t>ADAPTADOR MACHO PVC 1-1/2"</t>
  </si>
  <si>
    <t>TORNILLOS PARA TANQUE DE INODORO INOXIDABLE</t>
  </si>
  <si>
    <t>BALANCIN PARA INODORO PUSH BOTON</t>
  </si>
  <si>
    <t>JUNTA DE GOMA PARA INODOROS NORMAL 3.3/16" X 2.1/4" X 3/8"</t>
  </si>
  <si>
    <t>VALVULA ENTRADA 1/2" PARA INODORO</t>
  </si>
  <si>
    <t>MANGUERA FLEXIBLE PARA INODORO 3/8 X 7/8 X 20"</t>
  </si>
  <si>
    <t>MEZCLADORA PARA LAVAMANOS: MONOMANDO. NÚMERO DE HOYOS: 1 HOYO. TIPO DE SISTEMA: LAVAMANOS. MATERIAL: METAL. ACABADO: CROMO</t>
  </si>
  <si>
    <t>2</t>
  </si>
  <si>
    <t>LLAVE DE CHORRO CORTA 1/2" X 3/4" DOUBLE</t>
  </si>
  <si>
    <t>23</t>
  </si>
  <si>
    <t>SIFÓN FLEXIBLE PARA LAVAMANOS</t>
  </si>
  <si>
    <t>25</t>
  </si>
  <si>
    <t>TAPA PARA INODORO CAIDA LENTA BLANCA</t>
  </si>
  <si>
    <t>14</t>
  </si>
  <si>
    <t>CEMENTO PVC 8 OZ. AZUL</t>
  </si>
  <si>
    <t>3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</si>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</sst>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16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1" fontId="0" fillId="0" borderId="0" xfId="0" applyNumberFormat="1"/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top" shrinkToFit="1"/>
    </xf>
    <xf numFmtId="1" fontId="18" fillId="0" borderId="14" xfId="0" applyNumberFormat="1" applyFont="1" applyBorder="1" applyAlignment="1">
      <alignment horizontal="center" vertical="center" shrinkToFit="1"/>
    </xf>
    <xf numFmtId="1" fontId="18" fillId="0" borderId="15" xfId="0" applyNumberFormat="1" applyFont="1" applyBorder="1" applyAlignment="1">
      <alignment horizontal="center" vertical="top" shrinkToFit="1"/>
    </xf>
    <xf numFmtId="0" fontId="16" fillId="4" borderId="13" xfId="0" applyFont="1" applyFill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/>
    <xf numFmtId="0" fontId="16" fillId="4" borderId="1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vertical="center" wrapText="1"/>
    </xf>
    <xf numFmtId="165" fontId="5" fillId="4" borderId="13" xfId="0" applyNumberFormat="1" applyFont="1" applyFill="1" applyBorder="1" applyAlignment="1">
      <alignment vertical="center"/>
    </xf>
    <xf numFmtId="0" fontId="21" fillId="4" borderId="13" xfId="0" applyFont="1" applyFill="1" applyBorder="1" applyAlignment="1">
      <alignment vertical="center" wrapText="1"/>
    </xf>
    <xf numFmtId="165" fontId="5" fillId="4" borderId="13" xfId="0" applyNumberFormat="1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165" fontId="5" fillId="2" borderId="13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16" fillId="4" borderId="18" xfId="0" applyNumberFormat="1" applyFont="1" applyFill="1" applyBorder="1" applyAlignment="1">
      <alignment horizontal="center" vertical="center"/>
    </xf>
    <xf numFmtId="165" fontId="16" fillId="4" borderId="20" xfId="0" applyNumberFormat="1" applyFont="1" applyFill="1" applyBorder="1" applyAlignment="1">
      <alignment horizontal="center" vertical="center"/>
    </xf>
    <xf numFmtId="165" fontId="16" fillId="4" borderId="21" xfId="0" applyNumberFormat="1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23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21" fillId="4" borderId="13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9" fillId="4" borderId="25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49" fontId="5" fillId="4" borderId="13" xfId="0" applyNumberFormat="1" applyFont="1" applyFill="1" applyBorder="1" applyAlignment="1">
      <alignment horizontal="center" vertical="center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1743983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topLeftCell="C1" zoomScale="55" zoomScaleNormal="55" zoomScaleSheetLayoutView="100" workbookViewId="0">
      <selection activeCell="D7" sqref="D7:G7"/>
    </sheetView>
  </sheetViews>
  <sheetFormatPr baseColWidth="10" defaultColWidth="11.44140625" defaultRowHeight="14.4" x14ac:dyDescent="0.3"/>
  <cols>
    <col min="1" max="2" width="9.6640625" customWidth="1"/>
    <col min="3" max="3" width="137.5546875" customWidth="1"/>
    <col min="4" max="4" width="41.6640625" customWidth="1"/>
    <col min="5" max="5" width="17.33203125" customWidth="1"/>
    <col min="6" max="6" width="18.109375" customWidth="1"/>
    <col min="7" max="7" width="25.6640625" customWidth="1"/>
    <col min="8" max="8" width="9.5546875" customWidth="1"/>
    <col min="9" max="9" width="27.5546875" customWidth="1"/>
    <col min="10" max="10" width="25.6640625" hidden="1" customWidth="1"/>
    <col min="11" max="11" width="25.6640625" customWidth="1"/>
    <col min="12" max="12" width="25.6640625" hidden="1" customWidth="1"/>
    <col min="13" max="13" width="25.6640625" customWidth="1"/>
  </cols>
  <sheetData>
    <row r="1" spans="1:13" ht="45" customHeight="1" x14ac:dyDescent="0.3"/>
    <row r="2" spans="1:13" ht="18.899999999999999" customHeight="1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30.7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8.75" customHeight="1" x14ac:dyDescent="0.3">
      <c r="A4" s="52" t="s">
        <v>1</v>
      </c>
      <c r="B4" s="52"/>
      <c r="C4" s="5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 customHeight="1" x14ac:dyDescent="0.3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66" customHeight="1" x14ac:dyDescent="0.3">
      <c r="A6" s="45" t="s">
        <v>2</v>
      </c>
      <c r="B6" s="46"/>
      <c r="C6" s="47"/>
      <c r="D6" s="60" t="s">
        <v>3</v>
      </c>
      <c r="E6" s="61"/>
      <c r="F6" s="61"/>
      <c r="G6" s="62"/>
      <c r="H6" s="47" t="s">
        <v>4</v>
      </c>
      <c r="I6" s="47"/>
      <c r="J6" s="3"/>
      <c r="K6" s="55" t="s">
        <v>5</v>
      </c>
      <c r="L6" s="55"/>
      <c r="M6" s="56"/>
    </row>
    <row r="7" spans="1:13" ht="45" customHeight="1" x14ac:dyDescent="0.3">
      <c r="A7" s="50" t="s">
        <v>6</v>
      </c>
      <c r="B7" s="51"/>
      <c r="C7" s="48"/>
      <c r="D7" s="43"/>
      <c r="E7" s="43"/>
      <c r="F7" s="43"/>
      <c r="G7" s="43"/>
      <c r="H7" s="48" t="s">
        <v>7</v>
      </c>
      <c r="I7" s="48"/>
      <c r="J7" s="4"/>
      <c r="K7" s="57"/>
      <c r="L7" s="57"/>
      <c r="M7" s="58"/>
    </row>
    <row r="8" spans="1:13" ht="45" customHeight="1" x14ac:dyDescent="0.3">
      <c r="A8" s="53" t="s">
        <v>8</v>
      </c>
      <c r="B8" s="54"/>
      <c r="C8" s="49"/>
      <c r="D8" s="44"/>
      <c r="E8" s="44"/>
      <c r="F8" s="44"/>
      <c r="G8" s="44"/>
      <c r="H8" s="49" t="s">
        <v>9</v>
      </c>
      <c r="I8" s="49"/>
      <c r="J8" s="5"/>
      <c r="K8" s="44"/>
      <c r="L8" s="44"/>
      <c r="M8" s="59"/>
    </row>
    <row r="9" spans="1:13" ht="6" customHeight="1" x14ac:dyDescent="0.3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7"/>
    </row>
    <row r="10" spans="1:13" ht="41.25" customHeight="1" x14ac:dyDescent="0.3">
      <c r="A10" s="34" t="s">
        <v>10</v>
      </c>
      <c r="B10" s="34" t="s">
        <v>11</v>
      </c>
      <c r="C10" s="34" t="s">
        <v>12</v>
      </c>
      <c r="D10" s="34" t="s">
        <v>13</v>
      </c>
      <c r="E10" s="34" t="s">
        <v>14</v>
      </c>
      <c r="F10" s="34" t="s">
        <v>15</v>
      </c>
      <c r="G10" s="34" t="s">
        <v>16</v>
      </c>
      <c r="H10" s="34" t="s">
        <v>17</v>
      </c>
      <c r="I10" s="34" t="s">
        <v>18</v>
      </c>
      <c r="J10" s="34"/>
      <c r="K10" s="34" t="s">
        <v>19</v>
      </c>
      <c r="L10" s="34"/>
      <c r="M10" s="34" t="s">
        <v>20</v>
      </c>
    </row>
    <row r="11" spans="1:13" ht="119.25" customHeight="1" x14ac:dyDescent="0.3">
      <c r="A11" s="93" t="s">
        <v>21</v>
      </c>
      <c r="B11" s="39">
        <v>1</v>
      </c>
      <c r="C11" s="37" t="s">
        <v>22</v>
      </c>
      <c r="D11" s="96"/>
      <c r="E11" s="38" t="s">
        <v>23</v>
      </c>
      <c r="F11" s="97" t="s">
        <v>24</v>
      </c>
      <c r="G11" s="40"/>
      <c r="H11" s="41">
        <v>0.18</v>
      </c>
      <c r="I11" s="38">
        <f>G11*H11</f>
        <v>0</v>
      </c>
      <c r="J11" s="36">
        <f t="shared" ref="J11" si="0">I11*F11</f>
        <v>0</v>
      </c>
      <c r="K11" s="38">
        <f>G11+I11</f>
        <v>0</v>
      </c>
      <c r="L11" s="36">
        <f t="shared" ref="L11" si="1">F11*G11</f>
        <v>0</v>
      </c>
      <c r="M11" s="38">
        <f>F11*K11</f>
        <v>0</v>
      </c>
    </row>
    <row r="12" spans="1:13" ht="61.5" customHeight="1" x14ac:dyDescent="0.3">
      <c r="A12" s="94"/>
      <c r="B12" s="39"/>
      <c r="C12" s="37" t="s">
        <v>25</v>
      </c>
      <c r="D12" s="96"/>
      <c r="E12" s="38"/>
      <c r="F12" s="97"/>
      <c r="G12" s="40"/>
      <c r="H12" s="41"/>
      <c r="I12" s="38"/>
      <c r="J12" s="36"/>
      <c r="K12" s="38"/>
      <c r="L12" s="36"/>
      <c r="M12" s="38"/>
    </row>
    <row r="13" spans="1:13" ht="163.5" customHeight="1" x14ac:dyDescent="0.3">
      <c r="A13" s="94"/>
      <c r="B13" s="39"/>
      <c r="C13" s="35" t="s">
        <v>26</v>
      </c>
      <c r="D13" s="96"/>
      <c r="E13" s="38"/>
      <c r="F13" s="97"/>
      <c r="G13" s="40"/>
      <c r="H13" s="41"/>
      <c r="I13" s="38"/>
      <c r="J13" s="36"/>
      <c r="K13" s="38"/>
      <c r="L13" s="36"/>
      <c r="M13" s="38"/>
    </row>
    <row r="14" spans="1:13" ht="75.75" customHeight="1" x14ac:dyDescent="0.3">
      <c r="A14" s="94"/>
      <c r="B14" s="39">
        <v>2</v>
      </c>
      <c r="C14" s="91" t="s">
        <v>27</v>
      </c>
      <c r="D14" s="96"/>
      <c r="E14" s="38" t="s">
        <v>23</v>
      </c>
      <c r="F14" s="97" t="s">
        <v>24</v>
      </c>
      <c r="G14" s="40"/>
      <c r="H14" s="41">
        <v>0.18</v>
      </c>
      <c r="I14" s="38">
        <f>G14*H14</f>
        <v>0</v>
      </c>
      <c r="J14" s="36">
        <f t="shared" ref="J14" si="2">I14*F14</f>
        <v>0</v>
      </c>
      <c r="K14" s="38">
        <f>G14+I14</f>
        <v>0</v>
      </c>
      <c r="L14" s="36">
        <f t="shared" ref="L14" si="3">F14*G14</f>
        <v>0</v>
      </c>
      <c r="M14" s="38">
        <f>F14*K14</f>
        <v>0</v>
      </c>
    </row>
    <row r="15" spans="1:13" ht="75.75" customHeight="1" x14ac:dyDescent="0.3">
      <c r="A15" s="94"/>
      <c r="B15" s="39"/>
      <c r="C15" s="92"/>
      <c r="D15" s="96"/>
      <c r="E15" s="38"/>
      <c r="F15" s="97"/>
      <c r="G15" s="40"/>
      <c r="H15" s="41"/>
      <c r="I15" s="38"/>
      <c r="J15" s="36"/>
      <c r="K15" s="38"/>
      <c r="L15" s="36"/>
      <c r="M15" s="38"/>
    </row>
    <row r="16" spans="1:13" ht="70.5" customHeight="1" x14ac:dyDescent="0.3">
      <c r="A16" s="94"/>
      <c r="B16" s="39">
        <v>3</v>
      </c>
      <c r="C16" s="91" t="s">
        <v>28</v>
      </c>
      <c r="D16" s="96"/>
      <c r="E16" s="38" t="s">
        <v>23</v>
      </c>
      <c r="F16" s="97" t="s">
        <v>24</v>
      </c>
      <c r="G16" s="40"/>
      <c r="H16" s="41">
        <v>0.18</v>
      </c>
      <c r="I16" s="38">
        <f>G16*H16</f>
        <v>0</v>
      </c>
      <c r="J16" s="36">
        <f t="shared" ref="J16" si="4">I16*F16</f>
        <v>0</v>
      </c>
      <c r="K16" s="38">
        <f>G16+I16</f>
        <v>0</v>
      </c>
      <c r="L16" s="36">
        <f t="shared" ref="L16" si="5">F16*G16</f>
        <v>0</v>
      </c>
      <c r="M16" s="38">
        <f>F16*K16</f>
        <v>0</v>
      </c>
    </row>
    <row r="17" spans="1:13" ht="70.5" customHeight="1" x14ac:dyDescent="0.3">
      <c r="A17" s="95"/>
      <c r="B17" s="39"/>
      <c r="C17" s="92"/>
      <c r="D17" s="96"/>
      <c r="E17" s="38"/>
      <c r="F17" s="97"/>
      <c r="G17" s="40"/>
      <c r="H17" s="41"/>
      <c r="I17" s="38"/>
      <c r="J17" s="36"/>
      <c r="K17" s="38"/>
      <c r="L17" s="36"/>
      <c r="M17" s="38"/>
    </row>
    <row r="18" spans="1:13" ht="45" customHeight="1" x14ac:dyDescent="0.3">
      <c r="A18" s="63" t="s">
        <v>29</v>
      </c>
      <c r="B18" s="63"/>
      <c r="C18" s="63"/>
      <c r="D18" s="63"/>
      <c r="E18" s="63"/>
      <c r="F18" s="63"/>
      <c r="G18" s="63"/>
      <c r="H18" s="63"/>
      <c r="I18" s="63"/>
      <c r="J18" s="29"/>
      <c r="K18" s="38">
        <f>SUM(L11:L17)</f>
        <v>0</v>
      </c>
      <c r="L18" s="38"/>
      <c r="M18" s="38"/>
    </row>
    <row r="19" spans="1:13" ht="42" customHeight="1" x14ac:dyDescent="0.3">
      <c r="A19" s="63" t="s">
        <v>30</v>
      </c>
      <c r="B19" s="63"/>
      <c r="C19" s="63"/>
      <c r="D19" s="63"/>
      <c r="E19" s="63"/>
      <c r="F19" s="63"/>
      <c r="G19" s="63"/>
      <c r="H19" s="63"/>
      <c r="I19" s="63"/>
      <c r="J19" s="29"/>
      <c r="K19" s="38">
        <f>SUM(J11:J17)</f>
        <v>0</v>
      </c>
      <c r="L19" s="38"/>
      <c r="M19" s="38"/>
    </row>
    <row r="20" spans="1:13" ht="12.75" customHeight="1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 ht="72.75" customHeight="1" x14ac:dyDescent="0.3">
      <c r="A21" s="80" t="s">
        <v>31</v>
      </c>
      <c r="B21" s="70"/>
      <c r="C21" s="81"/>
      <c r="D21" s="77"/>
      <c r="E21" s="78"/>
      <c r="F21" s="78"/>
      <c r="G21" s="79"/>
      <c r="H21" s="69" t="s">
        <v>32</v>
      </c>
      <c r="I21" s="70"/>
      <c r="J21" s="32"/>
      <c r="K21" s="66">
        <f>K18+K19</f>
        <v>0</v>
      </c>
      <c r="L21" s="67"/>
      <c r="M21" s="68"/>
    </row>
    <row r="22" spans="1:13" x14ac:dyDescent="0.3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3" x14ac:dyDescent="0.3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3" x14ac:dyDescent="0.3">
      <c r="A24" s="82" t="s">
        <v>33</v>
      </c>
      <c r="B24" s="83"/>
      <c r="C24" s="84"/>
      <c r="D24" s="84"/>
      <c r="E24" s="84"/>
      <c r="F24" s="84"/>
      <c r="G24" s="84"/>
      <c r="H24" s="71" t="s">
        <v>34</v>
      </c>
      <c r="I24" s="71"/>
      <c r="J24" s="71"/>
      <c r="K24" s="71"/>
      <c r="L24" s="71"/>
      <c r="M24" s="72"/>
    </row>
    <row r="25" spans="1:13" x14ac:dyDescent="0.3">
      <c r="A25" s="85"/>
      <c r="B25" s="86"/>
      <c r="C25" s="87"/>
      <c r="D25" s="87"/>
      <c r="E25" s="87"/>
      <c r="F25" s="87"/>
      <c r="G25" s="87"/>
      <c r="H25" s="73"/>
      <c r="I25" s="73"/>
      <c r="J25" s="73"/>
      <c r="K25" s="73"/>
      <c r="L25" s="73"/>
      <c r="M25" s="74"/>
    </row>
    <row r="26" spans="1:13" x14ac:dyDescent="0.3">
      <c r="A26" s="85"/>
      <c r="B26" s="86"/>
      <c r="C26" s="87"/>
      <c r="D26" s="87"/>
      <c r="E26" s="87"/>
      <c r="F26" s="87"/>
      <c r="G26" s="87"/>
      <c r="H26" s="73"/>
      <c r="I26" s="73"/>
      <c r="J26" s="73"/>
      <c r="K26" s="73"/>
      <c r="L26" s="73"/>
      <c r="M26" s="74"/>
    </row>
    <row r="27" spans="1:13" x14ac:dyDescent="0.3">
      <c r="A27" s="88"/>
      <c r="B27" s="89"/>
      <c r="C27" s="90"/>
      <c r="D27" s="90"/>
      <c r="E27" s="90"/>
      <c r="F27" s="90"/>
      <c r="G27" s="90"/>
      <c r="H27" s="75"/>
      <c r="I27" s="75"/>
      <c r="J27" s="75"/>
      <c r="K27" s="75"/>
      <c r="L27" s="75"/>
      <c r="M27" s="76"/>
    </row>
    <row r="35" spans="6:7" x14ac:dyDescent="0.3">
      <c r="G35" s="22"/>
    </row>
    <row r="37" spans="6:7" x14ac:dyDescent="0.3">
      <c r="G37" s="30"/>
    </row>
    <row r="38" spans="6:7" x14ac:dyDescent="0.3">
      <c r="G38" s="31"/>
    </row>
    <row r="41" spans="6:7" x14ac:dyDescent="0.3">
      <c r="F41" s="8"/>
    </row>
  </sheetData>
  <sheetProtection algorithmName="SHA-512" hashValue="0KOptCucVA+McjdR5naS5W4sdeT443MYL/wHH3kccBl+SVf11Bpa2Q/IgTjSkvV5pYPFKoayfmlqPXhS8gWEeg==" saltValue="Bh0U/0SGAt8eWUkCjFaKFw==" spinCount="100000" sheet="1" objects="1" scenarios="1"/>
  <mergeCells count="57">
    <mergeCell ref="I16:I17"/>
    <mergeCell ref="K16:K17"/>
    <mergeCell ref="M16:M17"/>
    <mergeCell ref="D16:D17"/>
    <mergeCell ref="E16:E17"/>
    <mergeCell ref="F16:F17"/>
    <mergeCell ref="G16:G17"/>
    <mergeCell ref="H16:H17"/>
    <mergeCell ref="C16:C17"/>
    <mergeCell ref="B16:B17"/>
    <mergeCell ref="A11:A17"/>
    <mergeCell ref="K11:K13"/>
    <mergeCell ref="M11:M13"/>
    <mergeCell ref="D11:D13"/>
    <mergeCell ref="E11:E13"/>
    <mergeCell ref="F11:F13"/>
    <mergeCell ref="G11:G13"/>
    <mergeCell ref="H11:H13"/>
    <mergeCell ref="I11:I13"/>
    <mergeCell ref="D14:D15"/>
    <mergeCell ref="E14:E15"/>
    <mergeCell ref="F14:F15"/>
    <mergeCell ref="C14:C15"/>
    <mergeCell ref="B11:B13"/>
    <mergeCell ref="H24:M27"/>
    <mergeCell ref="D21:G21"/>
    <mergeCell ref="A21:C21"/>
    <mergeCell ref="A24:G27"/>
    <mergeCell ref="K19:M19"/>
    <mergeCell ref="A23:M23"/>
    <mergeCell ref="K18:M18"/>
    <mergeCell ref="A18:I18"/>
    <mergeCell ref="A19:I19"/>
    <mergeCell ref="A20:M20"/>
    <mergeCell ref="A22:M22"/>
    <mergeCell ref="K21:M21"/>
    <mergeCell ref="H21:I21"/>
    <mergeCell ref="A2:M3"/>
    <mergeCell ref="D7:G7"/>
    <mergeCell ref="D8:G8"/>
    <mergeCell ref="A6:C6"/>
    <mergeCell ref="H6:I6"/>
    <mergeCell ref="H7:I7"/>
    <mergeCell ref="H8:I8"/>
    <mergeCell ref="A7:C7"/>
    <mergeCell ref="A4:C4"/>
    <mergeCell ref="A8:C8"/>
    <mergeCell ref="K6:M6"/>
    <mergeCell ref="K7:M7"/>
    <mergeCell ref="K8:M8"/>
    <mergeCell ref="D6:G6"/>
    <mergeCell ref="M14:M15"/>
    <mergeCell ref="B14:B15"/>
    <mergeCell ref="G14:G15"/>
    <mergeCell ref="H14:H15"/>
    <mergeCell ref="I14:I15"/>
    <mergeCell ref="K14:K15"/>
  </mergeCells>
  <dataValidations count="1">
    <dataValidation type="decimal" allowBlank="1" showInputMessage="1" showErrorMessage="1" errorTitle="ALERTA" error="EN ESTA CELDA SOLO ES PERMITIDO DÍGITOS NUMÉRICOS" sqref="H11:H12 H16 H14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D1" sqref="D1:E34"/>
    </sheetView>
  </sheetViews>
  <sheetFormatPr baseColWidth="10" defaultColWidth="11.44140625" defaultRowHeight="14.4" x14ac:dyDescent="0.3"/>
  <cols>
    <col min="1" max="1" width="8.6640625"/>
    <col min="2" max="2" width="102.6640625" style="33" customWidth="1"/>
  </cols>
  <sheetData>
    <row r="1" spans="1:5" ht="43.2" x14ac:dyDescent="0.3">
      <c r="A1">
        <v>1</v>
      </c>
      <c r="B1" s="33" t="s">
        <v>35</v>
      </c>
      <c r="C1" t="s">
        <v>36</v>
      </c>
      <c r="D1" t="s">
        <v>37</v>
      </c>
      <c r="E1" t="s">
        <v>36</v>
      </c>
    </row>
    <row r="2" spans="1:5" ht="43.2" x14ac:dyDescent="0.3">
      <c r="A2">
        <v>2</v>
      </c>
      <c r="B2" s="33" t="s">
        <v>38</v>
      </c>
      <c r="C2" t="s">
        <v>36</v>
      </c>
      <c r="D2" t="s">
        <v>37</v>
      </c>
      <c r="E2" t="s">
        <v>36</v>
      </c>
    </row>
    <row r="3" spans="1:5" x14ac:dyDescent="0.3">
      <c r="A3">
        <v>3</v>
      </c>
      <c r="B3" s="33" t="s">
        <v>39</v>
      </c>
      <c r="C3" t="s">
        <v>40</v>
      </c>
      <c r="D3" t="s">
        <v>37</v>
      </c>
      <c r="E3" t="s">
        <v>40</v>
      </c>
    </row>
    <row r="4" spans="1:5" x14ac:dyDescent="0.3">
      <c r="A4">
        <v>4</v>
      </c>
      <c r="B4" s="33" t="s">
        <v>41</v>
      </c>
      <c r="C4" t="s">
        <v>42</v>
      </c>
      <c r="D4" t="s">
        <v>37</v>
      </c>
      <c r="E4" t="s">
        <v>42</v>
      </c>
    </row>
    <row r="5" spans="1:5" x14ac:dyDescent="0.3">
      <c r="A5">
        <v>5</v>
      </c>
      <c r="B5" s="33" t="s">
        <v>43</v>
      </c>
      <c r="C5" t="s">
        <v>44</v>
      </c>
      <c r="D5" t="s">
        <v>37</v>
      </c>
      <c r="E5" t="s">
        <v>44</v>
      </c>
    </row>
    <row r="6" spans="1:5" x14ac:dyDescent="0.3">
      <c r="A6">
        <v>6</v>
      </c>
      <c r="B6" s="33" t="s">
        <v>45</v>
      </c>
      <c r="C6" t="s">
        <v>44</v>
      </c>
      <c r="D6" t="s">
        <v>37</v>
      </c>
      <c r="E6" t="s">
        <v>44</v>
      </c>
    </row>
    <row r="7" spans="1:5" x14ac:dyDescent="0.3">
      <c r="A7">
        <v>7</v>
      </c>
      <c r="B7" s="33" t="s">
        <v>46</v>
      </c>
      <c r="C7" t="s">
        <v>47</v>
      </c>
      <c r="D7" t="s">
        <v>37</v>
      </c>
      <c r="E7" t="s">
        <v>47</v>
      </c>
    </row>
    <row r="8" spans="1:5" x14ac:dyDescent="0.3">
      <c r="A8">
        <v>8</v>
      </c>
      <c r="B8" s="33" t="s">
        <v>48</v>
      </c>
      <c r="C8" t="s">
        <v>42</v>
      </c>
      <c r="D8" t="s">
        <v>37</v>
      </c>
      <c r="E8" t="s">
        <v>42</v>
      </c>
    </row>
    <row r="9" spans="1:5" x14ac:dyDescent="0.3">
      <c r="A9">
        <v>9</v>
      </c>
      <c r="B9" s="33" t="s">
        <v>49</v>
      </c>
      <c r="C9" t="s">
        <v>50</v>
      </c>
      <c r="D9" t="s">
        <v>37</v>
      </c>
      <c r="E9" t="s">
        <v>50</v>
      </c>
    </row>
    <row r="10" spans="1:5" x14ac:dyDescent="0.3">
      <c r="A10">
        <v>10</v>
      </c>
      <c r="B10" s="33" t="s">
        <v>51</v>
      </c>
      <c r="C10" t="s">
        <v>44</v>
      </c>
      <c r="D10" t="s">
        <v>37</v>
      </c>
      <c r="E10" t="s">
        <v>44</v>
      </c>
    </row>
    <row r="11" spans="1:5" x14ac:dyDescent="0.3">
      <c r="A11">
        <v>11</v>
      </c>
      <c r="B11" s="33" t="s">
        <v>52</v>
      </c>
      <c r="C11" t="s">
        <v>50</v>
      </c>
      <c r="D11" t="s">
        <v>37</v>
      </c>
      <c r="E11" t="s">
        <v>50</v>
      </c>
    </row>
    <row r="12" spans="1:5" x14ac:dyDescent="0.3">
      <c r="A12">
        <v>12</v>
      </c>
      <c r="B12" s="33" t="s">
        <v>53</v>
      </c>
      <c r="C12" t="s">
        <v>50</v>
      </c>
      <c r="D12" t="s">
        <v>37</v>
      </c>
      <c r="E12" t="s">
        <v>50</v>
      </c>
    </row>
    <row r="13" spans="1:5" x14ac:dyDescent="0.3">
      <c r="A13">
        <v>13</v>
      </c>
      <c r="B13" s="33" t="s">
        <v>54</v>
      </c>
      <c r="C13" t="s">
        <v>44</v>
      </c>
      <c r="D13" t="s">
        <v>37</v>
      </c>
      <c r="E13" t="s">
        <v>44</v>
      </c>
    </row>
    <row r="14" spans="1:5" x14ac:dyDescent="0.3">
      <c r="A14">
        <v>14</v>
      </c>
      <c r="B14" s="33" t="s">
        <v>55</v>
      </c>
      <c r="C14" t="s">
        <v>50</v>
      </c>
      <c r="D14" t="s">
        <v>37</v>
      </c>
      <c r="E14" t="s">
        <v>50</v>
      </c>
    </row>
    <row r="15" spans="1:5" x14ac:dyDescent="0.3">
      <c r="A15">
        <v>15</v>
      </c>
      <c r="B15" s="33" t="s">
        <v>56</v>
      </c>
      <c r="C15" t="s">
        <v>44</v>
      </c>
      <c r="D15" t="s">
        <v>37</v>
      </c>
      <c r="E15" t="s">
        <v>44</v>
      </c>
    </row>
    <row r="16" spans="1:5" x14ac:dyDescent="0.3">
      <c r="A16">
        <v>16</v>
      </c>
      <c r="B16" s="33" t="s">
        <v>57</v>
      </c>
      <c r="C16" t="s">
        <v>50</v>
      </c>
      <c r="D16" t="s">
        <v>37</v>
      </c>
      <c r="E16" t="s">
        <v>50</v>
      </c>
    </row>
    <row r="17" spans="1:5" x14ac:dyDescent="0.3">
      <c r="A17">
        <v>17</v>
      </c>
      <c r="B17" s="33" t="s">
        <v>58</v>
      </c>
      <c r="C17" t="s">
        <v>44</v>
      </c>
      <c r="D17" t="s">
        <v>37</v>
      </c>
      <c r="E17" t="s">
        <v>44</v>
      </c>
    </row>
    <row r="18" spans="1:5" x14ac:dyDescent="0.3">
      <c r="A18">
        <v>18</v>
      </c>
      <c r="B18" s="33" t="s">
        <v>59</v>
      </c>
      <c r="C18" t="s">
        <v>50</v>
      </c>
      <c r="D18" t="s">
        <v>37</v>
      </c>
      <c r="E18" t="s">
        <v>50</v>
      </c>
    </row>
    <row r="19" spans="1:5" x14ac:dyDescent="0.3">
      <c r="A19">
        <v>19</v>
      </c>
      <c r="B19" s="33" t="s">
        <v>60</v>
      </c>
      <c r="C19" t="s">
        <v>50</v>
      </c>
      <c r="D19" t="s">
        <v>37</v>
      </c>
      <c r="E19" t="s">
        <v>50</v>
      </c>
    </row>
    <row r="20" spans="1:5" x14ac:dyDescent="0.3">
      <c r="A20">
        <v>20</v>
      </c>
      <c r="B20" s="33" t="s">
        <v>61</v>
      </c>
      <c r="C20" t="s">
        <v>42</v>
      </c>
      <c r="D20" t="s">
        <v>37</v>
      </c>
      <c r="E20" t="s">
        <v>42</v>
      </c>
    </row>
    <row r="21" spans="1:5" x14ac:dyDescent="0.3">
      <c r="A21">
        <v>21</v>
      </c>
      <c r="B21" s="33" t="s">
        <v>62</v>
      </c>
      <c r="C21" t="s">
        <v>44</v>
      </c>
      <c r="D21" t="s">
        <v>37</v>
      </c>
      <c r="E21" t="s">
        <v>44</v>
      </c>
    </row>
    <row r="22" spans="1:5" x14ac:dyDescent="0.3">
      <c r="A22">
        <v>22</v>
      </c>
      <c r="B22" s="33" t="s">
        <v>63</v>
      </c>
      <c r="C22" t="s">
        <v>44</v>
      </c>
      <c r="D22" t="s">
        <v>37</v>
      </c>
      <c r="E22" t="s">
        <v>44</v>
      </c>
    </row>
    <row r="23" spans="1:5" x14ac:dyDescent="0.3">
      <c r="A23">
        <v>23</v>
      </c>
      <c r="B23" s="33" t="s">
        <v>64</v>
      </c>
      <c r="C23" t="s">
        <v>65</v>
      </c>
      <c r="D23" t="s">
        <v>37</v>
      </c>
      <c r="E23" t="s">
        <v>65</v>
      </c>
    </row>
    <row r="24" spans="1:5" x14ac:dyDescent="0.3">
      <c r="A24">
        <v>24</v>
      </c>
      <c r="B24" s="33" t="s">
        <v>66</v>
      </c>
      <c r="C24" t="s">
        <v>50</v>
      </c>
      <c r="D24" t="s">
        <v>37</v>
      </c>
      <c r="E24" t="s">
        <v>50</v>
      </c>
    </row>
    <row r="25" spans="1:5" x14ac:dyDescent="0.3">
      <c r="A25">
        <v>25</v>
      </c>
      <c r="B25" s="33" t="s">
        <v>67</v>
      </c>
      <c r="C25" t="s">
        <v>50</v>
      </c>
      <c r="D25" t="s">
        <v>37</v>
      </c>
      <c r="E25" t="s">
        <v>50</v>
      </c>
    </row>
    <row r="26" spans="1:5" x14ac:dyDescent="0.3">
      <c r="A26">
        <v>26</v>
      </c>
      <c r="B26" s="33" t="s">
        <v>68</v>
      </c>
      <c r="C26" t="s">
        <v>50</v>
      </c>
      <c r="D26" t="s">
        <v>37</v>
      </c>
      <c r="E26" t="s">
        <v>50</v>
      </c>
    </row>
    <row r="27" spans="1:5" x14ac:dyDescent="0.3">
      <c r="A27">
        <v>27</v>
      </c>
      <c r="B27" s="33" t="s">
        <v>69</v>
      </c>
      <c r="C27" t="s">
        <v>50</v>
      </c>
      <c r="D27" t="s">
        <v>37</v>
      </c>
      <c r="E27" t="s">
        <v>50</v>
      </c>
    </row>
    <row r="28" spans="1:5" x14ac:dyDescent="0.3">
      <c r="A28">
        <v>28</v>
      </c>
      <c r="B28" s="33" t="s">
        <v>70</v>
      </c>
      <c r="C28" t="s">
        <v>47</v>
      </c>
      <c r="D28" t="s">
        <v>37</v>
      </c>
      <c r="E28" t="s">
        <v>47</v>
      </c>
    </row>
    <row r="29" spans="1:5" x14ac:dyDescent="0.3">
      <c r="A29">
        <v>29</v>
      </c>
      <c r="B29" s="33" t="s">
        <v>71</v>
      </c>
      <c r="C29" t="s">
        <v>50</v>
      </c>
      <c r="D29" t="s">
        <v>37</v>
      </c>
      <c r="E29" t="s">
        <v>50</v>
      </c>
    </row>
    <row r="30" spans="1:5" ht="28.8" x14ac:dyDescent="0.3">
      <c r="A30">
        <v>30</v>
      </c>
      <c r="B30" s="33" t="s">
        <v>72</v>
      </c>
      <c r="C30" t="s">
        <v>73</v>
      </c>
      <c r="D30" t="s">
        <v>37</v>
      </c>
      <c r="E30" t="s">
        <v>73</v>
      </c>
    </row>
    <row r="31" spans="1:5" x14ac:dyDescent="0.3">
      <c r="A31">
        <v>31</v>
      </c>
      <c r="B31" s="33" t="s">
        <v>74</v>
      </c>
      <c r="C31" t="s">
        <v>75</v>
      </c>
      <c r="D31" t="s">
        <v>37</v>
      </c>
      <c r="E31" t="s">
        <v>75</v>
      </c>
    </row>
    <row r="32" spans="1:5" x14ac:dyDescent="0.3">
      <c r="A32">
        <v>32</v>
      </c>
      <c r="B32" s="33" t="s">
        <v>76</v>
      </c>
      <c r="C32" t="s">
        <v>77</v>
      </c>
      <c r="D32" t="s">
        <v>37</v>
      </c>
      <c r="E32" t="s">
        <v>77</v>
      </c>
    </row>
    <row r="33" spans="1:5" x14ac:dyDescent="0.3">
      <c r="A33">
        <v>33</v>
      </c>
      <c r="B33" s="33" t="s">
        <v>78</v>
      </c>
      <c r="C33" t="s">
        <v>79</v>
      </c>
      <c r="D33" t="s">
        <v>37</v>
      </c>
      <c r="E33" t="s">
        <v>79</v>
      </c>
    </row>
    <row r="34" spans="1:5" x14ac:dyDescent="0.3">
      <c r="A34">
        <v>34</v>
      </c>
      <c r="B34" s="33" t="s">
        <v>80</v>
      </c>
      <c r="C34" t="s">
        <v>81</v>
      </c>
      <c r="D34" t="s">
        <v>37</v>
      </c>
      <c r="E3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topLeftCell="A52" workbookViewId="0">
      <selection activeCell="A55" sqref="A55"/>
    </sheetView>
  </sheetViews>
  <sheetFormatPr baseColWidth="10" defaultColWidth="11.44140625" defaultRowHeight="14.4" x14ac:dyDescent="0.3"/>
  <cols>
    <col min="1" max="1" width="62.33203125" customWidth="1"/>
  </cols>
  <sheetData>
    <row r="1" spans="1:3" ht="15.6" x14ac:dyDescent="0.3">
      <c r="A1" s="23" t="s">
        <v>82</v>
      </c>
      <c r="B1" s="25" t="s">
        <v>83</v>
      </c>
      <c r="C1" s="26">
        <v>1500</v>
      </c>
    </row>
    <row r="2" spans="1:3" ht="15.6" x14ac:dyDescent="0.3">
      <c r="A2" s="23" t="s">
        <v>84</v>
      </c>
      <c r="B2" s="25" t="s">
        <v>83</v>
      </c>
      <c r="C2" s="26">
        <v>500</v>
      </c>
    </row>
    <row r="3" spans="1:3" ht="15.6" x14ac:dyDescent="0.3">
      <c r="A3" s="23" t="s">
        <v>85</v>
      </c>
      <c r="B3" s="25" t="s">
        <v>83</v>
      </c>
      <c r="C3" s="26">
        <v>800</v>
      </c>
    </row>
    <row r="4" spans="1:3" ht="72" x14ac:dyDescent="0.3">
      <c r="A4" s="23" t="s">
        <v>86</v>
      </c>
      <c r="B4" s="25" t="s">
        <v>87</v>
      </c>
      <c r="C4" s="27">
        <v>22</v>
      </c>
    </row>
    <row r="5" spans="1:3" ht="28.8" x14ac:dyDescent="0.3">
      <c r="A5" s="23" t="s">
        <v>88</v>
      </c>
      <c r="B5" s="25" t="s">
        <v>87</v>
      </c>
      <c r="C5" s="26">
        <v>2</v>
      </c>
    </row>
    <row r="6" spans="1:3" ht="28.8" x14ac:dyDescent="0.3">
      <c r="A6" s="23" t="s">
        <v>89</v>
      </c>
      <c r="B6" s="25" t="s">
        <v>87</v>
      </c>
      <c r="C6" s="26">
        <v>2</v>
      </c>
    </row>
    <row r="7" spans="1:3" ht="28.8" x14ac:dyDescent="0.3">
      <c r="A7" s="23" t="s">
        <v>90</v>
      </c>
      <c r="B7" s="25" t="s">
        <v>87</v>
      </c>
      <c r="C7" s="26">
        <v>2</v>
      </c>
    </row>
    <row r="8" spans="1:3" ht="28.8" x14ac:dyDescent="0.3">
      <c r="A8" s="23" t="s">
        <v>91</v>
      </c>
      <c r="B8" s="25" t="s">
        <v>87</v>
      </c>
      <c r="C8" s="26">
        <v>2</v>
      </c>
    </row>
    <row r="9" spans="1:3" ht="15.6" x14ac:dyDescent="0.3">
      <c r="A9" s="23" t="s">
        <v>92</v>
      </c>
      <c r="B9" s="25" t="s">
        <v>93</v>
      </c>
      <c r="C9" s="28">
        <v>10</v>
      </c>
    </row>
    <row r="10" spans="1:3" ht="28.8" x14ac:dyDescent="0.3">
      <c r="A10" s="23" t="s">
        <v>94</v>
      </c>
      <c r="B10" s="25" t="s">
        <v>87</v>
      </c>
      <c r="C10" s="26">
        <v>10</v>
      </c>
    </row>
    <row r="11" spans="1:3" ht="28.8" x14ac:dyDescent="0.3">
      <c r="A11" s="23" t="s">
        <v>95</v>
      </c>
      <c r="B11" s="25" t="s">
        <v>87</v>
      </c>
      <c r="C11" s="26">
        <v>10</v>
      </c>
    </row>
    <row r="12" spans="1:3" ht="15.6" x14ac:dyDescent="0.3">
      <c r="A12" s="23" t="s">
        <v>96</v>
      </c>
      <c r="B12" s="25" t="s">
        <v>87</v>
      </c>
      <c r="C12" s="26">
        <v>250</v>
      </c>
    </row>
    <row r="13" spans="1:3" ht="15.6" x14ac:dyDescent="0.3">
      <c r="A13" s="23" t="s">
        <v>97</v>
      </c>
      <c r="B13" s="25" t="s">
        <v>87</v>
      </c>
      <c r="C13" s="26">
        <v>10</v>
      </c>
    </row>
    <row r="14" spans="1:3" ht="28.8" x14ac:dyDescent="0.3">
      <c r="A14" s="23" t="s">
        <v>98</v>
      </c>
      <c r="B14" s="25" t="s">
        <v>87</v>
      </c>
      <c r="C14" s="26">
        <v>1</v>
      </c>
    </row>
    <row r="15" spans="1:3" ht="28.8" x14ac:dyDescent="0.3">
      <c r="A15" s="23" t="s">
        <v>99</v>
      </c>
      <c r="B15" s="25" t="s">
        <v>87</v>
      </c>
      <c r="C15" s="26">
        <v>1</v>
      </c>
    </row>
    <row r="16" spans="1:3" ht="28.8" x14ac:dyDescent="0.3">
      <c r="A16" s="23" t="s">
        <v>100</v>
      </c>
      <c r="B16" s="25" t="s">
        <v>87</v>
      </c>
      <c r="C16" s="26">
        <v>1</v>
      </c>
    </row>
    <row r="17" spans="1:3" ht="28.8" x14ac:dyDescent="0.3">
      <c r="A17" s="23" t="s">
        <v>101</v>
      </c>
      <c r="B17" s="25" t="s">
        <v>87</v>
      </c>
      <c r="C17" s="26">
        <v>1</v>
      </c>
    </row>
    <row r="18" spans="1:3" ht="28.8" x14ac:dyDescent="0.3">
      <c r="A18" s="23" t="s">
        <v>102</v>
      </c>
      <c r="B18" s="25" t="s">
        <v>87</v>
      </c>
      <c r="C18" s="26">
        <v>1</v>
      </c>
    </row>
    <row r="19" spans="1:3" ht="15.6" x14ac:dyDescent="0.3">
      <c r="A19" s="23" t="s">
        <v>103</v>
      </c>
      <c r="B19" s="25" t="s">
        <v>87</v>
      </c>
      <c r="C19" s="26">
        <v>5</v>
      </c>
    </row>
    <row r="20" spans="1:3" ht="15.6" x14ac:dyDescent="0.3">
      <c r="A20" s="23" t="s">
        <v>104</v>
      </c>
      <c r="B20" s="25" t="s">
        <v>87</v>
      </c>
      <c r="C20" s="26">
        <v>5</v>
      </c>
    </row>
    <row r="21" spans="1:3" ht="15.6" x14ac:dyDescent="0.3">
      <c r="A21" s="23" t="s">
        <v>105</v>
      </c>
      <c r="B21" s="25" t="s">
        <v>87</v>
      </c>
      <c r="C21" s="26">
        <v>5</v>
      </c>
    </row>
    <row r="22" spans="1:3" ht="15.6" x14ac:dyDescent="0.3">
      <c r="A22" s="23" t="s">
        <v>106</v>
      </c>
      <c r="B22" s="25" t="s">
        <v>87</v>
      </c>
      <c r="C22" s="26">
        <v>20</v>
      </c>
    </row>
    <row r="23" spans="1:3" ht="15.6" x14ac:dyDescent="0.3">
      <c r="A23" s="23" t="s">
        <v>107</v>
      </c>
      <c r="B23" s="25" t="s">
        <v>87</v>
      </c>
      <c r="C23" s="26">
        <v>10</v>
      </c>
    </row>
    <row r="24" spans="1:3" ht="28.8" x14ac:dyDescent="0.3">
      <c r="A24" s="23" t="s">
        <v>108</v>
      </c>
      <c r="B24" s="25" t="s">
        <v>87</v>
      </c>
      <c r="C24" s="26">
        <v>5</v>
      </c>
    </row>
    <row r="25" spans="1:3" ht="15.6" x14ac:dyDescent="0.3">
      <c r="A25" s="23" t="s">
        <v>109</v>
      </c>
      <c r="B25" s="25" t="s">
        <v>87</v>
      </c>
      <c r="C25" s="26">
        <v>50</v>
      </c>
    </row>
    <row r="26" spans="1:3" ht="15.6" x14ac:dyDescent="0.3">
      <c r="A26" s="23" t="s">
        <v>110</v>
      </c>
      <c r="B26" s="25" t="s">
        <v>87</v>
      </c>
      <c r="C26" s="26">
        <v>50</v>
      </c>
    </row>
    <row r="27" spans="1:3" ht="15.6" x14ac:dyDescent="0.3">
      <c r="A27" s="23" t="s">
        <v>111</v>
      </c>
      <c r="B27" s="25" t="s">
        <v>87</v>
      </c>
      <c r="C27" s="26">
        <v>50</v>
      </c>
    </row>
    <row r="28" spans="1:3" ht="86.4" x14ac:dyDescent="0.3">
      <c r="A28" s="23" t="s">
        <v>112</v>
      </c>
      <c r="B28" s="25" t="s">
        <v>87</v>
      </c>
      <c r="C28" s="27">
        <v>20</v>
      </c>
    </row>
    <row r="29" spans="1:3" ht="15.6" x14ac:dyDescent="0.3">
      <c r="A29" s="23" t="s">
        <v>113</v>
      </c>
      <c r="B29" s="25" t="s">
        <v>87</v>
      </c>
      <c r="C29" s="26">
        <v>300</v>
      </c>
    </row>
    <row r="30" spans="1:3" ht="28.8" x14ac:dyDescent="0.3">
      <c r="A30" s="23" t="s">
        <v>114</v>
      </c>
      <c r="B30" s="25" t="s">
        <v>83</v>
      </c>
      <c r="C30" s="26">
        <v>600</v>
      </c>
    </row>
    <row r="31" spans="1:3" ht="28.8" x14ac:dyDescent="0.3">
      <c r="A31" s="23" t="s">
        <v>115</v>
      </c>
      <c r="B31" s="25" t="s">
        <v>83</v>
      </c>
      <c r="C31" s="28">
        <v>1500</v>
      </c>
    </row>
    <row r="32" spans="1:3" ht="28.8" x14ac:dyDescent="0.3">
      <c r="A32" s="23" t="s">
        <v>116</v>
      </c>
      <c r="B32" s="25" t="s">
        <v>83</v>
      </c>
      <c r="C32" s="26">
        <v>600</v>
      </c>
    </row>
    <row r="33" spans="1:3" ht="28.8" x14ac:dyDescent="0.3">
      <c r="A33" s="23" t="s">
        <v>117</v>
      </c>
      <c r="B33" s="25" t="s">
        <v>83</v>
      </c>
      <c r="C33" s="26">
        <v>600</v>
      </c>
    </row>
    <row r="34" spans="1:3" ht="28.8" x14ac:dyDescent="0.3">
      <c r="A34" s="23" t="s">
        <v>118</v>
      </c>
      <c r="B34" s="25" t="s">
        <v>83</v>
      </c>
      <c r="C34" s="26">
        <v>600</v>
      </c>
    </row>
    <row r="35" spans="1:3" ht="28.8" x14ac:dyDescent="0.3">
      <c r="A35" s="23" t="s">
        <v>119</v>
      </c>
      <c r="B35" s="25" t="s">
        <v>83</v>
      </c>
      <c r="C35" s="26">
        <v>600</v>
      </c>
    </row>
    <row r="36" spans="1:3" ht="43.2" x14ac:dyDescent="0.3">
      <c r="A36" s="23" t="s">
        <v>120</v>
      </c>
      <c r="B36" s="25" t="s">
        <v>87</v>
      </c>
      <c r="C36" s="26">
        <v>10</v>
      </c>
    </row>
    <row r="37" spans="1:3" ht="43.2" x14ac:dyDescent="0.3">
      <c r="A37" s="23" t="s">
        <v>121</v>
      </c>
      <c r="B37" s="25" t="s">
        <v>87</v>
      </c>
      <c r="C37" s="27">
        <v>3</v>
      </c>
    </row>
    <row r="38" spans="1:3" ht="28.8" x14ac:dyDescent="0.3">
      <c r="A38" s="23" t="s">
        <v>122</v>
      </c>
      <c r="B38" s="25" t="s">
        <v>87</v>
      </c>
      <c r="C38" s="26">
        <v>20</v>
      </c>
    </row>
    <row r="39" spans="1:3" ht="28.8" x14ac:dyDescent="0.3">
      <c r="A39" s="23" t="s">
        <v>123</v>
      </c>
      <c r="B39" s="25" t="s">
        <v>87</v>
      </c>
      <c r="C39" s="27">
        <v>20</v>
      </c>
    </row>
    <row r="40" spans="1:3" ht="28.8" x14ac:dyDescent="0.3">
      <c r="A40" s="23" t="s">
        <v>124</v>
      </c>
      <c r="B40" s="25" t="s">
        <v>87</v>
      </c>
      <c r="C40" s="26">
        <v>20</v>
      </c>
    </row>
    <row r="41" spans="1:3" ht="28.8" x14ac:dyDescent="0.3">
      <c r="A41" s="23" t="s">
        <v>125</v>
      </c>
      <c r="B41" s="25" t="s">
        <v>87</v>
      </c>
      <c r="C41" s="26">
        <v>20</v>
      </c>
    </row>
    <row r="42" spans="1:3" ht="28.8" x14ac:dyDescent="0.3">
      <c r="A42" s="23" t="s">
        <v>126</v>
      </c>
      <c r="B42" s="25" t="s">
        <v>87</v>
      </c>
      <c r="C42" s="26">
        <v>5</v>
      </c>
    </row>
    <row r="43" spans="1:3" ht="28.8" x14ac:dyDescent="0.3">
      <c r="A43" s="23" t="s">
        <v>127</v>
      </c>
      <c r="B43" s="25" t="s">
        <v>87</v>
      </c>
      <c r="C43" s="26">
        <v>35</v>
      </c>
    </row>
    <row r="44" spans="1:3" ht="28.8" x14ac:dyDescent="0.3">
      <c r="A44" s="23" t="s">
        <v>128</v>
      </c>
      <c r="B44" s="25" t="s">
        <v>87</v>
      </c>
      <c r="C44" s="26">
        <v>6</v>
      </c>
    </row>
    <row r="45" spans="1:3" ht="15.6" x14ac:dyDescent="0.3">
      <c r="A45" s="23" t="s">
        <v>129</v>
      </c>
      <c r="B45" s="25" t="s">
        <v>83</v>
      </c>
      <c r="C45" s="26">
        <v>500</v>
      </c>
    </row>
    <row r="46" spans="1:3" ht="15.6" x14ac:dyDescent="0.3">
      <c r="A46" s="23" t="s">
        <v>130</v>
      </c>
      <c r="B46" s="25" t="s">
        <v>83</v>
      </c>
      <c r="C46" s="26">
        <v>200</v>
      </c>
    </row>
    <row r="47" spans="1:3" ht="28.8" x14ac:dyDescent="0.3">
      <c r="A47" s="23" t="s">
        <v>131</v>
      </c>
      <c r="B47" s="25" t="s">
        <v>87</v>
      </c>
      <c r="C47" s="26">
        <v>100</v>
      </c>
    </row>
    <row r="48" spans="1:3" ht="15.6" x14ac:dyDescent="0.3">
      <c r="A48" s="23" t="s">
        <v>132</v>
      </c>
      <c r="B48" s="25" t="s">
        <v>83</v>
      </c>
      <c r="C48" s="26">
        <v>300</v>
      </c>
    </row>
    <row r="49" spans="1:3" ht="28.8" x14ac:dyDescent="0.3">
      <c r="A49" s="23" t="s">
        <v>133</v>
      </c>
      <c r="B49" s="25" t="s">
        <v>87</v>
      </c>
      <c r="C49" s="26">
        <v>250</v>
      </c>
    </row>
    <row r="50" spans="1:3" ht="15.6" x14ac:dyDescent="0.3">
      <c r="A50" s="23" t="s">
        <v>134</v>
      </c>
      <c r="B50" s="25" t="s">
        <v>87</v>
      </c>
      <c r="C50" s="26">
        <v>15</v>
      </c>
    </row>
    <row r="51" spans="1:3" ht="15.6" x14ac:dyDescent="0.3">
      <c r="A51" s="23" t="s">
        <v>135</v>
      </c>
      <c r="B51" s="25" t="s">
        <v>87</v>
      </c>
      <c r="C51" s="28">
        <v>2</v>
      </c>
    </row>
    <row r="52" spans="1:3" ht="15.6" x14ac:dyDescent="0.3">
      <c r="A52" s="23" t="s">
        <v>136</v>
      </c>
      <c r="B52" s="25" t="s">
        <v>87</v>
      </c>
      <c r="C52" s="26">
        <v>50</v>
      </c>
    </row>
    <row r="53" spans="1:3" ht="26.4" x14ac:dyDescent="0.3">
      <c r="A53" s="24" t="s">
        <v>137</v>
      </c>
      <c r="B53" s="25" t="s">
        <v>87</v>
      </c>
      <c r="C53" s="26">
        <v>15</v>
      </c>
    </row>
    <row r="54" spans="1:3" ht="15.6" x14ac:dyDescent="0.3">
      <c r="A54" s="23" t="s">
        <v>138</v>
      </c>
      <c r="B54" s="25" t="s">
        <v>83</v>
      </c>
      <c r="C54" s="26">
        <v>30</v>
      </c>
    </row>
    <row r="55" spans="1:3" ht="15.6" x14ac:dyDescent="0.3">
      <c r="A55" s="23" t="s">
        <v>139</v>
      </c>
      <c r="B55" s="25" t="s">
        <v>87</v>
      </c>
      <c r="C55" s="26">
        <v>15</v>
      </c>
    </row>
    <row r="56" spans="1:3" ht="15.6" x14ac:dyDescent="0.3">
      <c r="A56" s="23" t="s">
        <v>140</v>
      </c>
      <c r="B56" s="25" t="s">
        <v>87</v>
      </c>
      <c r="C56" s="26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5" workbookViewId="0">
      <selection activeCell="A19" sqref="A19"/>
    </sheetView>
  </sheetViews>
  <sheetFormatPr baseColWidth="10" defaultColWidth="11.44140625" defaultRowHeight="14.4" x14ac:dyDescent="0.3"/>
  <cols>
    <col min="1" max="1" width="87.6640625" customWidth="1"/>
    <col min="3" max="3" width="25.44140625" customWidth="1"/>
  </cols>
  <sheetData>
    <row r="1" spans="1:3" x14ac:dyDescent="0.3">
      <c r="A1" t="s">
        <v>141</v>
      </c>
      <c r="B1" t="s">
        <v>142</v>
      </c>
      <c r="C1" t="s">
        <v>143</v>
      </c>
    </row>
    <row r="2" spans="1:3" x14ac:dyDescent="0.3">
      <c r="A2" t="s">
        <v>144</v>
      </c>
      <c r="B2" t="s">
        <v>145</v>
      </c>
      <c r="C2" s="22">
        <v>1000</v>
      </c>
    </row>
    <row r="3" spans="1:3" x14ac:dyDescent="0.3">
      <c r="A3" t="s">
        <v>146</v>
      </c>
      <c r="B3" t="s">
        <v>145</v>
      </c>
      <c r="C3" s="22">
        <v>500</v>
      </c>
    </row>
    <row r="4" spans="1:3" x14ac:dyDescent="0.3">
      <c r="A4" t="s">
        <v>147</v>
      </c>
      <c r="B4" t="s">
        <v>145</v>
      </c>
      <c r="C4" s="22">
        <v>500</v>
      </c>
    </row>
    <row r="5" spans="1:3" x14ac:dyDescent="0.3">
      <c r="A5" t="s">
        <v>148</v>
      </c>
      <c r="B5" t="s">
        <v>149</v>
      </c>
      <c r="C5" s="22">
        <v>320</v>
      </c>
    </row>
    <row r="6" spans="1:3" x14ac:dyDescent="0.3">
      <c r="A6" t="s">
        <v>150</v>
      </c>
      <c r="B6" t="s">
        <v>149</v>
      </c>
      <c r="C6" s="22">
        <v>160</v>
      </c>
    </row>
    <row r="7" spans="1:3" x14ac:dyDescent="0.3">
      <c r="A7" t="s">
        <v>151</v>
      </c>
      <c r="B7" t="s">
        <v>149</v>
      </c>
      <c r="C7" s="22">
        <v>10</v>
      </c>
    </row>
    <row r="8" spans="1:3" x14ac:dyDescent="0.3">
      <c r="A8" t="s">
        <v>152</v>
      </c>
      <c r="B8" t="s">
        <v>149</v>
      </c>
      <c r="C8" s="22">
        <v>10</v>
      </c>
    </row>
    <row r="9" spans="1:3" x14ac:dyDescent="0.3">
      <c r="A9" t="s">
        <v>153</v>
      </c>
      <c r="B9" t="s">
        <v>149</v>
      </c>
      <c r="C9" s="22">
        <v>10</v>
      </c>
    </row>
    <row r="10" spans="1:3" x14ac:dyDescent="0.3">
      <c r="A10" t="s">
        <v>154</v>
      </c>
      <c r="B10" t="s">
        <v>149</v>
      </c>
      <c r="C10" s="22">
        <v>15</v>
      </c>
    </row>
    <row r="11" spans="1:3" x14ac:dyDescent="0.3">
      <c r="A11" t="s">
        <v>155</v>
      </c>
      <c r="B11" t="s">
        <v>149</v>
      </c>
      <c r="C11" s="22">
        <v>1</v>
      </c>
    </row>
    <row r="12" spans="1:3" x14ac:dyDescent="0.3">
      <c r="A12" t="s">
        <v>156</v>
      </c>
      <c r="B12" t="s">
        <v>149</v>
      </c>
      <c r="C12" s="22">
        <v>2</v>
      </c>
    </row>
    <row r="13" spans="1:3" x14ac:dyDescent="0.3">
      <c r="A13" t="s">
        <v>157</v>
      </c>
      <c r="B13" t="s">
        <v>149</v>
      </c>
      <c r="C13" s="22">
        <v>2</v>
      </c>
    </row>
    <row r="14" spans="1:3" x14ac:dyDescent="0.3">
      <c r="A14" t="s">
        <v>158</v>
      </c>
      <c r="B14" t="s">
        <v>149</v>
      </c>
      <c r="C14" s="22">
        <v>2</v>
      </c>
    </row>
    <row r="15" spans="1:3" x14ac:dyDescent="0.3">
      <c r="A15" t="s">
        <v>159</v>
      </c>
      <c r="B15" t="s">
        <v>160</v>
      </c>
      <c r="C15" s="22">
        <v>15</v>
      </c>
    </row>
    <row r="16" spans="1:3" x14ac:dyDescent="0.3">
      <c r="A16" t="s">
        <v>161</v>
      </c>
      <c r="B16" t="s">
        <v>149</v>
      </c>
      <c r="C16" s="22">
        <v>10</v>
      </c>
    </row>
    <row r="17" spans="1:3" x14ac:dyDescent="0.3">
      <c r="A17" t="s">
        <v>162</v>
      </c>
      <c r="B17" t="s">
        <v>149</v>
      </c>
      <c r="C17" s="22">
        <v>500</v>
      </c>
    </row>
    <row r="18" spans="1:3" x14ac:dyDescent="0.3">
      <c r="A18" t="s">
        <v>163</v>
      </c>
      <c r="B18" t="s">
        <v>149</v>
      </c>
      <c r="C18" s="22">
        <v>10</v>
      </c>
    </row>
    <row r="19" spans="1:3" x14ac:dyDescent="0.3">
      <c r="A19" t="s">
        <v>164</v>
      </c>
      <c r="B19" t="s">
        <v>149</v>
      </c>
      <c r="C19" s="22">
        <v>2</v>
      </c>
    </row>
    <row r="20" spans="1:3" x14ac:dyDescent="0.3">
      <c r="A20" t="s">
        <v>165</v>
      </c>
      <c r="B20" t="s">
        <v>149</v>
      </c>
      <c r="C20" s="22">
        <v>2</v>
      </c>
    </row>
    <row r="21" spans="1:3" x14ac:dyDescent="0.3">
      <c r="A21" t="s">
        <v>166</v>
      </c>
      <c r="B21" t="s">
        <v>149</v>
      </c>
      <c r="C21" s="22">
        <v>5</v>
      </c>
    </row>
    <row r="22" spans="1:3" x14ac:dyDescent="0.3">
      <c r="A22" t="s">
        <v>167</v>
      </c>
      <c r="B22" t="s">
        <v>149</v>
      </c>
      <c r="C22" s="22">
        <v>5</v>
      </c>
    </row>
    <row r="23" spans="1:3" x14ac:dyDescent="0.3">
      <c r="A23" t="s">
        <v>168</v>
      </c>
      <c r="B23" t="s">
        <v>149</v>
      </c>
      <c r="C23" s="22">
        <v>5</v>
      </c>
    </row>
    <row r="24" spans="1:3" x14ac:dyDescent="0.3">
      <c r="A24" t="s">
        <v>169</v>
      </c>
      <c r="B24" t="s">
        <v>149</v>
      </c>
      <c r="C24" s="22">
        <v>40</v>
      </c>
    </row>
    <row r="25" spans="1:3" x14ac:dyDescent="0.3">
      <c r="A25" t="s">
        <v>170</v>
      </c>
      <c r="B25" t="s">
        <v>149</v>
      </c>
      <c r="C25" s="22">
        <v>5</v>
      </c>
    </row>
    <row r="26" spans="1:3" x14ac:dyDescent="0.3">
      <c r="A26" t="s">
        <v>171</v>
      </c>
      <c r="B26" t="s">
        <v>149</v>
      </c>
      <c r="C26" s="22">
        <v>10</v>
      </c>
    </row>
    <row r="27" spans="1:3" x14ac:dyDescent="0.3">
      <c r="A27" t="s">
        <v>172</v>
      </c>
      <c r="B27" t="s">
        <v>149</v>
      </c>
      <c r="C27" s="22">
        <v>20</v>
      </c>
    </row>
    <row r="28" spans="1:3" x14ac:dyDescent="0.3">
      <c r="A28" t="s">
        <v>173</v>
      </c>
      <c r="B28" t="s">
        <v>149</v>
      </c>
      <c r="C28" s="22">
        <v>10</v>
      </c>
    </row>
    <row r="29" spans="1:3" x14ac:dyDescent="0.3">
      <c r="A29" t="s">
        <v>174</v>
      </c>
      <c r="B29" t="s">
        <v>149</v>
      </c>
      <c r="C29" s="22">
        <v>5</v>
      </c>
    </row>
    <row r="30" spans="1:3" x14ac:dyDescent="0.3">
      <c r="A30" t="s">
        <v>175</v>
      </c>
      <c r="B30" t="s">
        <v>149</v>
      </c>
      <c r="C30" s="22">
        <v>30</v>
      </c>
    </row>
    <row r="31" spans="1:3" x14ac:dyDescent="0.3">
      <c r="A31" t="s">
        <v>176</v>
      </c>
      <c r="B31" t="s">
        <v>149</v>
      </c>
      <c r="C31" s="22">
        <v>500</v>
      </c>
    </row>
    <row r="32" spans="1:3" x14ac:dyDescent="0.3">
      <c r="A32" t="s">
        <v>177</v>
      </c>
      <c r="B32" t="s">
        <v>145</v>
      </c>
      <c r="C32" s="22">
        <v>700</v>
      </c>
    </row>
    <row r="33" spans="1:3" x14ac:dyDescent="0.3">
      <c r="A33" t="s">
        <v>178</v>
      </c>
      <c r="B33" t="s">
        <v>145</v>
      </c>
      <c r="C33" s="22">
        <v>1000</v>
      </c>
    </row>
    <row r="34" spans="1:3" x14ac:dyDescent="0.3">
      <c r="A34" t="s">
        <v>179</v>
      </c>
      <c r="B34" t="s">
        <v>145</v>
      </c>
      <c r="C34" s="22">
        <v>700</v>
      </c>
    </row>
    <row r="35" spans="1:3" x14ac:dyDescent="0.3">
      <c r="A35" t="s">
        <v>180</v>
      </c>
      <c r="B35" t="s">
        <v>145</v>
      </c>
      <c r="C35" s="22">
        <v>700</v>
      </c>
    </row>
    <row r="36" spans="1:3" x14ac:dyDescent="0.3">
      <c r="A36" t="s">
        <v>181</v>
      </c>
      <c r="B36" t="s">
        <v>145</v>
      </c>
      <c r="C36" s="22">
        <v>700</v>
      </c>
    </row>
    <row r="37" spans="1:3" x14ac:dyDescent="0.3">
      <c r="A37" t="s">
        <v>182</v>
      </c>
      <c r="B37" t="s">
        <v>145</v>
      </c>
      <c r="C37" s="22">
        <v>400</v>
      </c>
    </row>
    <row r="38" spans="1:3" x14ac:dyDescent="0.3">
      <c r="A38" t="s">
        <v>183</v>
      </c>
      <c r="B38" t="s">
        <v>149</v>
      </c>
      <c r="C38" s="22">
        <v>5</v>
      </c>
    </row>
    <row r="39" spans="1:3" x14ac:dyDescent="0.3">
      <c r="A39" t="s">
        <v>184</v>
      </c>
      <c r="B39" t="s">
        <v>149</v>
      </c>
      <c r="C39" s="22">
        <v>10</v>
      </c>
    </row>
    <row r="40" spans="1:3" x14ac:dyDescent="0.3">
      <c r="A40" t="s">
        <v>185</v>
      </c>
      <c r="B40" t="s">
        <v>149</v>
      </c>
      <c r="C40" s="22">
        <v>40</v>
      </c>
    </row>
    <row r="41" spans="1:3" x14ac:dyDescent="0.3">
      <c r="A41" t="s">
        <v>186</v>
      </c>
      <c r="B41" t="s">
        <v>149</v>
      </c>
      <c r="C41" s="22">
        <v>35</v>
      </c>
    </row>
    <row r="42" spans="1:3" x14ac:dyDescent="0.3">
      <c r="A42" t="s">
        <v>187</v>
      </c>
      <c r="B42" t="s">
        <v>149</v>
      </c>
      <c r="C42" s="22">
        <v>40</v>
      </c>
    </row>
    <row r="43" spans="1:3" x14ac:dyDescent="0.3">
      <c r="A43" t="s">
        <v>188</v>
      </c>
      <c r="B43" t="s">
        <v>149</v>
      </c>
      <c r="C43" s="22">
        <v>20</v>
      </c>
    </row>
    <row r="44" spans="1:3" x14ac:dyDescent="0.3">
      <c r="A44" t="s">
        <v>189</v>
      </c>
      <c r="B44" t="s">
        <v>149</v>
      </c>
      <c r="C44" s="22">
        <v>15</v>
      </c>
    </row>
    <row r="45" spans="1:3" x14ac:dyDescent="0.3">
      <c r="A45" t="s">
        <v>190</v>
      </c>
      <c r="B45" t="s">
        <v>145</v>
      </c>
      <c r="C45" s="22">
        <v>500</v>
      </c>
    </row>
    <row r="46" spans="1:3" x14ac:dyDescent="0.3">
      <c r="A46" t="s">
        <v>191</v>
      </c>
      <c r="B46" t="s">
        <v>145</v>
      </c>
      <c r="C46" s="22">
        <v>200</v>
      </c>
    </row>
    <row r="47" spans="1:3" x14ac:dyDescent="0.3">
      <c r="A47" t="s">
        <v>192</v>
      </c>
      <c r="B47" t="s">
        <v>145</v>
      </c>
      <c r="C47" s="22">
        <v>200</v>
      </c>
    </row>
    <row r="48" spans="1:3" x14ac:dyDescent="0.3">
      <c r="A48" t="s">
        <v>193</v>
      </c>
      <c r="B48" t="s">
        <v>149</v>
      </c>
      <c r="C48" s="22">
        <v>500</v>
      </c>
    </row>
    <row r="49" spans="1:3" x14ac:dyDescent="0.3">
      <c r="A49" t="s">
        <v>194</v>
      </c>
      <c r="B49" t="s">
        <v>195</v>
      </c>
      <c r="C49" s="22">
        <v>76</v>
      </c>
    </row>
    <row r="50" spans="1:3" x14ac:dyDescent="0.3">
      <c r="A50" t="s">
        <v>196</v>
      </c>
      <c r="B50" t="s">
        <v>149</v>
      </c>
      <c r="C50" s="22">
        <v>500</v>
      </c>
    </row>
    <row r="51" spans="1:3" x14ac:dyDescent="0.3">
      <c r="A51" t="s">
        <v>197</v>
      </c>
      <c r="B51" t="s">
        <v>198</v>
      </c>
      <c r="C51" s="22">
        <v>20</v>
      </c>
    </row>
    <row r="52" spans="1:3" x14ac:dyDescent="0.3">
      <c r="A52" t="s">
        <v>199</v>
      </c>
      <c r="B52" t="s">
        <v>149</v>
      </c>
      <c r="C52" s="22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6" workbookViewId="0">
      <selection activeCell="A19" sqref="A19:XFD19"/>
    </sheetView>
  </sheetViews>
  <sheetFormatPr baseColWidth="10" defaultColWidth="11.44140625" defaultRowHeight="14.4" x14ac:dyDescent="0.3"/>
  <cols>
    <col min="4" max="4" width="35" customWidth="1"/>
  </cols>
  <sheetData>
    <row r="1" spans="1:4" x14ac:dyDescent="0.3">
      <c r="A1" s="9" t="s">
        <v>200</v>
      </c>
      <c r="B1" s="10" t="s">
        <v>201</v>
      </c>
      <c r="C1" s="9" t="s">
        <v>202</v>
      </c>
      <c r="D1" s="9" t="s">
        <v>203</v>
      </c>
    </row>
    <row r="2" spans="1:4" ht="43.2" x14ac:dyDescent="0.3">
      <c r="A2" s="11">
        <v>1</v>
      </c>
      <c r="B2" s="11">
        <v>50</v>
      </c>
      <c r="C2" s="12" t="s">
        <v>204</v>
      </c>
      <c r="D2" s="21" t="s">
        <v>205</v>
      </c>
    </row>
    <row r="3" spans="1:4" ht="43.2" x14ac:dyDescent="0.3">
      <c r="A3" s="11">
        <v>2</v>
      </c>
      <c r="B3" s="13">
        <v>1000</v>
      </c>
      <c r="C3" s="12" t="s">
        <v>204</v>
      </c>
      <c r="D3" s="20" t="s">
        <v>206</v>
      </c>
    </row>
    <row r="4" spans="1:4" ht="43.2" x14ac:dyDescent="0.3">
      <c r="A4" s="11">
        <v>3</v>
      </c>
      <c r="B4" s="14">
        <v>500</v>
      </c>
      <c r="C4" s="12" t="s">
        <v>204</v>
      </c>
      <c r="D4" s="20" t="s">
        <v>207</v>
      </c>
    </row>
    <row r="5" spans="1:4" x14ac:dyDescent="0.3">
      <c r="A5" s="15">
        <v>4</v>
      </c>
      <c r="B5" s="15">
        <v>50</v>
      </c>
      <c r="C5" s="16" t="s">
        <v>204</v>
      </c>
      <c r="D5" s="17" t="s">
        <v>208</v>
      </c>
    </row>
    <row r="6" spans="1:4" x14ac:dyDescent="0.3">
      <c r="A6" s="15">
        <v>5</v>
      </c>
      <c r="B6" s="15">
        <v>50</v>
      </c>
      <c r="C6" s="16" t="s">
        <v>204</v>
      </c>
      <c r="D6" s="17" t="s">
        <v>209</v>
      </c>
    </row>
    <row r="7" spans="1:4" x14ac:dyDescent="0.3">
      <c r="A7" s="15">
        <v>6</v>
      </c>
      <c r="B7" s="15">
        <v>50</v>
      </c>
      <c r="C7" s="16" t="s">
        <v>204</v>
      </c>
      <c r="D7" s="17" t="s">
        <v>210</v>
      </c>
    </row>
    <row r="8" spans="1:4" x14ac:dyDescent="0.3">
      <c r="A8" s="15">
        <v>7</v>
      </c>
      <c r="B8" s="15">
        <v>50</v>
      </c>
      <c r="C8" s="16" t="s">
        <v>204</v>
      </c>
      <c r="D8" s="17" t="s">
        <v>211</v>
      </c>
    </row>
    <row r="9" spans="1:4" x14ac:dyDescent="0.3">
      <c r="A9" s="15">
        <v>8</v>
      </c>
      <c r="B9" s="15">
        <v>50</v>
      </c>
      <c r="C9" s="16" t="s">
        <v>204</v>
      </c>
      <c r="D9" s="17" t="s">
        <v>212</v>
      </c>
    </row>
    <row r="10" spans="1:4" x14ac:dyDescent="0.3">
      <c r="A10" s="15">
        <v>9</v>
      </c>
      <c r="B10" s="18">
        <v>2000</v>
      </c>
      <c r="C10" s="16" t="s">
        <v>204</v>
      </c>
      <c r="D10" s="17" t="s">
        <v>213</v>
      </c>
    </row>
    <row r="11" spans="1:4" x14ac:dyDescent="0.3">
      <c r="A11" s="15">
        <v>10</v>
      </c>
      <c r="B11" s="19">
        <v>400</v>
      </c>
      <c r="C11" s="16" t="s">
        <v>204</v>
      </c>
      <c r="D11" s="17" t="s">
        <v>214</v>
      </c>
    </row>
    <row r="12" spans="1:4" ht="72" x14ac:dyDescent="0.3">
      <c r="A12" s="11">
        <v>11</v>
      </c>
      <c r="B12" s="11">
        <v>50</v>
      </c>
      <c r="C12" s="12" t="s">
        <v>215</v>
      </c>
      <c r="D12" s="20" t="s">
        <v>216</v>
      </c>
    </row>
    <row r="13" spans="1:4" x14ac:dyDescent="0.3">
      <c r="A13" s="15">
        <v>12</v>
      </c>
      <c r="B13" s="15">
        <v>20</v>
      </c>
      <c r="C13" s="16" t="s">
        <v>215</v>
      </c>
      <c r="D13" s="17" t="s">
        <v>217</v>
      </c>
    </row>
    <row r="14" spans="1:4" x14ac:dyDescent="0.3">
      <c r="A14" s="15">
        <v>13</v>
      </c>
      <c r="B14" s="15">
        <v>20</v>
      </c>
      <c r="C14" s="16" t="s">
        <v>215</v>
      </c>
      <c r="D14" s="17" t="s">
        <v>218</v>
      </c>
    </row>
    <row r="15" spans="1:4" x14ac:dyDescent="0.3">
      <c r="A15" s="15">
        <v>14</v>
      </c>
      <c r="B15" s="15">
        <v>20</v>
      </c>
      <c r="C15" s="16" t="s">
        <v>215</v>
      </c>
      <c r="D15" s="17" t="s">
        <v>219</v>
      </c>
    </row>
    <row r="16" spans="1:4" x14ac:dyDescent="0.3">
      <c r="A16" s="15">
        <v>15</v>
      </c>
      <c r="B16" s="15">
        <v>20</v>
      </c>
      <c r="C16" s="16" t="s">
        <v>215</v>
      </c>
      <c r="D16" s="17" t="s">
        <v>220</v>
      </c>
    </row>
    <row r="17" spans="1:4" ht="57.6" x14ac:dyDescent="0.3">
      <c r="A17" s="11">
        <v>16</v>
      </c>
      <c r="B17" s="14">
        <v>150</v>
      </c>
      <c r="C17" s="12" t="s">
        <v>204</v>
      </c>
      <c r="D17" s="20" t="s">
        <v>221</v>
      </c>
    </row>
    <row r="18" spans="1:4" ht="57.6" x14ac:dyDescent="0.3">
      <c r="A18" s="11">
        <v>17</v>
      </c>
      <c r="B18" s="11">
        <v>50</v>
      </c>
      <c r="C18" s="12" t="s">
        <v>204</v>
      </c>
      <c r="D18" s="20" t="s">
        <v>222</v>
      </c>
    </row>
    <row r="19" spans="1:4" ht="89.25" customHeight="1" x14ac:dyDescent="0.3">
      <c r="A19" s="15">
        <v>18</v>
      </c>
      <c r="B19" s="15">
        <v>50</v>
      </c>
      <c r="C19" s="16" t="s">
        <v>204</v>
      </c>
      <c r="D19" s="20" t="s">
        <v>223</v>
      </c>
    </row>
    <row r="20" spans="1:4" ht="57.6" x14ac:dyDescent="0.3">
      <c r="A20" s="11">
        <v>19</v>
      </c>
      <c r="B20" s="11">
        <v>5</v>
      </c>
      <c r="C20" s="12" t="s">
        <v>204</v>
      </c>
      <c r="D20" s="20" t="s">
        <v>224</v>
      </c>
    </row>
    <row r="21" spans="1:4" ht="57.6" x14ac:dyDescent="0.3">
      <c r="A21" s="15">
        <v>20</v>
      </c>
      <c r="B21" s="11">
        <v>50</v>
      </c>
      <c r="C21" s="12" t="s">
        <v>204</v>
      </c>
      <c r="D21" s="20" t="s">
        <v>225</v>
      </c>
    </row>
    <row r="22" spans="1:4" x14ac:dyDescent="0.3">
      <c r="A22" s="11">
        <v>21</v>
      </c>
      <c r="B22" s="15">
        <v>50</v>
      </c>
      <c r="C22" s="16" t="s">
        <v>204</v>
      </c>
      <c r="D22" s="17" t="s">
        <v>226</v>
      </c>
    </row>
    <row r="23" spans="1:4" x14ac:dyDescent="0.3">
      <c r="A23" s="15">
        <v>22</v>
      </c>
      <c r="B23" s="15">
        <v>50</v>
      </c>
      <c r="C23" s="16" t="s">
        <v>204</v>
      </c>
      <c r="D23" s="17" t="s">
        <v>227</v>
      </c>
    </row>
    <row r="24" spans="1:4" x14ac:dyDescent="0.3">
      <c r="A24" s="11">
        <v>23</v>
      </c>
      <c r="B24" s="15">
        <v>50</v>
      </c>
      <c r="C24" s="16" t="s">
        <v>204</v>
      </c>
      <c r="D24" s="17" t="s">
        <v>228</v>
      </c>
    </row>
    <row r="25" spans="1:4" x14ac:dyDescent="0.3">
      <c r="A25" s="15">
        <v>24</v>
      </c>
      <c r="B25" s="15">
        <v>50</v>
      </c>
      <c r="C25" s="16" t="s">
        <v>204</v>
      </c>
      <c r="D25" s="17" t="s">
        <v>229</v>
      </c>
    </row>
    <row r="26" spans="1:4" x14ac:dyDescent="0.3">
      <c r="A26" s="11">
        <v>25</v>
      </c>
      <c r="B26" s="15">
        <v>10</v>
      </c>
      <c r="C26" s="16" t="s">
        <v>230</v>
      </c>
      <c r="D26" s="17" t="s">
        <v>231</v>
      </c>
    </row>
    <row r="27" spans="1:4" ht="57.6" x14ac:dyDescent="0.3">
      <c r="A27" s="15">
        <v>26</v>
      </c>
      <c r="B27" s="11">
        <v>500</v>
      </c>
      <c r="C27" s="12" t="s">
        <v>204</v>
      </c>
      <c r="D27" s="20" t="s">
        <v>232</v>
      </c>
    </row>
    <row r="28" spans="1:4" x14ac:dyDescent="0.3">
      <c r="A28" s="11">
        <v>27</v>
      </c>
      <c r="B28" s="15">
        <v>50</v>
      </c>
      <c r="C28" s="16" t="s">
        <v>204</v>
      </c>
      <c r="D28" s="17" t="s">
        <v>233</v>
      </c>
    </row>
    <row r="29" spans="1:4" x14ac:dyDescent="0.3">
      <c r="A29" s="15">
        <v>28</v>
      </c>
      <c r="B29" s="15">
        <v>50</v>
      </c>
      <c r="C29" s="16" t="s">
        <v>204</v>
      </c>
      <c r="D29" s="17" t="s">
        <v>234</v>
      </c>
    </row>
    <row r="30" spans="1:4" x14ac:dyDescent="0.3">
      <c r="A30" s="11">
        <v>29</v>
      </c>
      <c r="B30" s="15">
        <v>50</v>
      </c>
      <c r="C30" s="16" t="s">
        <v>204</v>
      </c>
      <c r="D30" s="17" t="s">
        <v>235</v>
      </c>
    </row>
    <row r="31" spans="1:4" x14ac:dyDescent="0.3">
      <c r="A31" s="15">
        <v>30</v>
      </c>
      <c r="B31" s="15">
        <v>50</v>
      </c>
      <c r="C31" s="16" t="s">
        <v>204</v>
      </c>
      <c r="D31" s="17" t="s">
        <v>236</v>
      </c>
    </row>
    <row r="32" spans="1:4" ht="43.2" x14ac:dyDescent="0.3">
      <c r="A32" s="11">
        <v>31</v>
      </c>
      <c r="B32" s="11">
        <v>500</v>
      </c>
      <c r="C32" s="12" t="s">
        <v>204</v>
      </c>
      <c r="D32" s="20" t="s">
        <v>237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67E6-B7D0-463F-AC4C-C34C155E3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2025-06-23T19:17:05Z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