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/>
  <mc:AlternateContent xmlns:mc="http://schemas.openxmlformats.org/markup-compatibility/2006">
    <mc:Choice Requires="x15">
      <x15ac:absPath xmlns:x15ac="http://schemas.microsoft.com/office/spreadsheetml/2010/11/ac" url="C:\Users\sguerrero\Downloads\"/>
    </mc:Choice>
  </mc:AlternateContent>
  <xr:revisionPtr revIDLastSave="52" documentId="11_FDB438EB47CEDA8C4C014EA04B9330800BA3560D" xr6:coauthVersionLast="47" xr6:coauthVersionMax="47" xr10:uidLastSave="{7CE9A295-6FDB-4206-A980-9E0E6ED22CE9}"/>
  <bookViews>
    <workbookView xWindow="28680" yWindow="-120" windowWidth="29040" windowHeight="158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5" l="1"/>
  <c r="K32" i="5" s="1"/>
  <c r="J14" i="5"/>
  <c r="M14" i="5"/>
  <c r="J15" i="5"/>
  <c r="M15" i="5"/>
  <c r="J16" i="5"/>
  <c r="M16" i="5"/>
  <c r="J17" i="5"/>
  <c r="M17" i="5"/>
  <c r="J18" i="5"/>
  <c r="M18" i="5"/>
  <c r="J19" i="5"/>
  <c r="M19" i="5"/>
  <c r="J20" i="5"/>
  <c r="M20" i="5"/>
  <c r="J21" i="5"/>
  <c r="M21" i="5"/>
  <c r="J22" i="5"/>
  <c r="M22" i="5"/>
  <c r="J23" i="5"/>
  <c r="M23" i="5"/>
  <c r="J24" i="5"/>
  <c r="M24" i="5"/>
  <c r="J25" i="5"/>
  <c r="M25" i="5"/>
  <c r="J26" i="5"/>
  <c r="M26" i="5"/>
  <c r="J27" i="5"/>
  <c r="M27" i="5"/>
  <c r="J28" i="5"/>
  <c r="M28" i="5"/>
  <c r="J29" i="5"/>
  <c r="M29" i="5"/>
  <c r="J30" i="5"/>
  <c r="M30" i="5"/>
  <c r="J31" i="5"/>
  <c r="M31" i="5"/>
  <c r="L32" i="5"/>
  <c r="N32" i="5" s="1"/>
  <c r="M32" i="5"/>
  <c r="M13" i="5"/>
  <c r="J13" i="5"/>
  <c r="L13" i="5" l="1"/>
  <c r="N13" i="5" s="1"/>
  <c r="K13" i="5"/>
  <c r="L31" i="5"/>
  <c r="N31" i="5" s="1"/>
  <c r="K31" i="5"/>
  <c r="L30" i="5"/>
  <c r="N30" i="5" s="1"/>
  <c r="K30" i="5"/>
  <c r="L29" i="5"/>
  <c r="N29" i="5" s="1"/>
  <c r="K29" i="5"/>
  <c r="L28" i="5"/>
  <c r="N28" i="5" s="1"/>
  <c r="K28" i="5"/>
  <c r="L27" i="5"/>
  <c r="N27" i="5" s="1"/>
  <c r="K27" i="5"/>
  <c r="L26" i="5"/>
  <c r="N26" i="5" s="1"/>
  <c r="K26" i="5"/>
  <c r="L25" i="5"/>
  <c r="N25" i="5" s="1"/>
  <c r="K25" i="5"/>
  <c r="L24" i="5"/>
  <c r="N24" i="5" s="1"/>
  <c r="K24" i="5"/>
  <c r="L23" i="5"/>
  <c r="N23" i="5" s="1"/>
  <c r="K23" i="5"/>
  <c r="L22" i="5"/>
  <c r="N22" i="5" s="1"/>
  <c r="K22" i="5"/>
  <c r="L21" i="5"/>
  <c r="N21" i="5" s="1"/>
  <c r="K21" i="5"/>
  <c r="L20" i="5"/>
  <c r="N20" i="5" s="1"/>
  <c r="K20" i="5"/>
  <c r="L19" i="5"/>
  <c r="N19" i="5" s="1"/>
  <c r="K19" i="5"/>
  <c r="L18" i="5"/>
  <c r="N18" i="5" s="1"/>
  <c r="K18" i="5"/>
  <c r="L17" i="5"/>
  <c r="N17" i="5" s="1"/>
  <c r="K17" i="5"/>
  <c r="L16" i="5"/>
  <c r="N16" i="5" s="1"/>
  <c r="K16" i="5"/>
  <c r="L15" i="5"/>
  <c r="N15" i="5" s="1"/>
  <c r="K15" i="5"/>
  <c r="L14" i="5"/>
  <c r="N14" i="5" s="1"/>
  <c r="K14" i="5"/>
  <c r="J12" i="5"/>
  <c r="M12" i="5"/>
  <c r="L33" i="5" s="1"/>
  <c r="L12" i="5" l="1"/>
  <c r="N12" i="5" s="1"/>
  <c r="K12" i="5"/>
  <c r="L34" i="5" s="1"/>
  <c r="L36" i="5"/>
</calcChain>
</file>

<file path=xl/sharedStrings.xml><?xml version="1.0" encoding="utf-8"?>
<sst xmlns="http://schemas.openxmlformats.org/spreadsheetml/2006/main" count="68" uniqueCount="49">
  <si>
    <t>OFERTA ECONÓMICA</t>
  </si>
  <si>
    <t>SNCC.F.033-OFERTA ECONÓMICA</t>
  </si>
  <si>
    <t>Título del Proceso:</t>
  </si>
  <si>
    <t>SUMINISTRO DE MATERIALES DE CONSTRUCCIÓN Y ACCESORIOS PARA EDIFICIO SEDE SUPREMA CORTE DE JUSTICIA Y CONSEJO DEL PODER JUDICIAL</t>
  </si>
  <si>
    <t>No. Expediente:</t>
  </si>
  <si>
    <t>CSM-2022-216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</si>
  <si>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</si>
  <si>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</si>
  <si>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</si>
  <si>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</si>
  <si>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</si>
  <si>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</si>
  <si>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</si>
  <si>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</si>
  <si>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</si>
  <si>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</si>
  <si>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</si>
  <si>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</si>
  <si>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</si>
  <si>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</si>
  <si>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CEMENTO BLANCO 5 LBS. 
</t>
    </r>
    <r>
      <rPr>
        <sz val="11"/>
        <color rgb="FF000000"/>
        <rFont val="Times New Roman"/>
      </rPr>
      <t>• CEMENTO DE COLOR BLANCO.
• CEMENTO DE 5 LIBRAS.
• CEMENTO EN EMPA+B12:D24QUE PLÁSTICO.
APLICARSE EN ACABADOS ARTÍSTICOS DE GRAN LUCIMIENT</t>
    </r>
    <r>
      <rPr>
        <b/>
        <sz val="11"/>
        <color rgb="FF000000"/>
        <rFont val="Times New Roman"/>
      </rPr>
      <t>O</t>
    </r>
  </si>
  <si>
    <t>UND</t>
  </si>
  <si>
    <r>
      <rPr>
        <b/>
        <sz val="11"/>
        <color rgb="FF000000"/>
        <rFont val="Times New Roman"/>
      </rPr>
      <t xml:space="preserve">DERRETIDO BONE JUNTA F 11 LBS./ 5KGS.
</t>
    </r>
    <r>
      <rPr>
        <sz val="11"/>
        <color rgb="FF000000"/>
        <rFont val="Times New Roman"/>
      </rPr>
      <t>• CEMENTO COLOR HUESO.
• CEMENTO EN EMPAQUE PLÁSTICO DE 11 LIBRAS.
• CEMENTO PARA APLICAR EN JUNTAS.</t>
    </r>
  </si>
  <si>
    <r>
      <rPr>
        <b/>
        <sz val="11"/>
        <color rgb="FF000000"/>
        <rFont val="Times New Roman"/>
      </rPr>
      <t xml:space="preserve">DERRETIDO GRIS PERLA JUNTA F 11LBS/5KGS.
</t>
    </r>
    <r>
      <rPr>
        <sz val="11"/>
        <color rgb="FF000000"/>
        <rFont val="Times New Roman"/>
      </rPr>
      <t>• CEMENTO COLOR GRIS PERLA.
• CEMENTO EN EMPAQUE PLÁSTICO DE 11 LIBRAS.
• CEMENTO PARA APLICAR EN JUNTAS.</t>
    </r>
  </si>
  <si>
    <r>
      <rPr>
        <b/>
        <sz val="11"/>
        <color rgb="FF000000"/>
        <rFont val="Times New Roman"/>
      </rPr>
      <t xml:space="preserve">DERRETIDO GRAFITO JUNTA F 11 LBS. / 5KGS.
</t>
    </r>
    <r>
      <rPr>
        <sz val="11"/>
        <color rgb="FF000000"/>
        <rFont val="Times New Roman"/>
      </rPr>
      <t>• CEMENTO DE COLOR NEGRO.
• CEMENTO EN EMPAQUE PLÁSTICO DE 11 LIBRAS.
CEMENTO PARA APLICAR EN JUNTAS</t>
    </r>
  </si>
  <si>
    <r>
      <rPr>
        <b/>
        <sz val="11"/>
        <color rgb="FF000000"/>
        <rFont val="Times New Roman"/>
      </rPr>
      <t xml:space="preserve">CEMENTO GRIS 42.5 KGS. 
</t>
    </r>
    <r>
      <rPr>
        <sz val="11"/>
        <color rgb="FF000000"/>
        <rFont val="Times New Roman"/>
      </rPr>
      <t>• CEMENTO COLOR GRIS.
• CEMENTO EN EMPAQUE PLÁSTICO DE 42.5 KILOGRAMOS.
• CEMENTO PARA APLICAR EN CONSTRUCCIÓN.</t>
    </r>
  </si>
  <si>
    <r>
      <rPr>
        <b/>
        <sz val="11"/>
        <color rgb="FF000000"/>
        <rFont val="Times New Roman"/>
      </rPr>
      <t>ADHESIVO BLANCO EN GALÓ</t>
    </r>
    <r>
      <rPr>
        <sz val="11"/>
        <color rgb="FF000000"/>
        <rFont val="Times New Roman"/>
      </rPr>
      <t>N.
• ADHESIVO COLOR BLANCO.
• ADHESIVO EN EMPAQUE PLÁSTICO.
• ADHESIVO EMPACADO EN UN GALÓN.
• POLÍMERO LÍQUIDO MODIﬁCADO CON RESINAS.
• COMPOSICIÓN DE PARTÍCULAS ESPECÍﬁCAMENTE DISEÑADAS PARA ADHERIR MEZCLAS FRESCAS DE CONCRETO.
• ES FÁCIL DE APLICAR Y PEGA FUERTEMENTE A CONCRETO, MADERA, BLOQUES, METAL, LADRILLO, ASFALTO Y EMPAÑETADOS</t>
    </r>
  </si>
  <si>
    <t>GL</t>
  </si>
  <si>
    <r>
      <rPr>
        <b/>
        <sz val="11"/>
        <color rgb="FF000000"/>
        <rFont val="Times New Roman"/>
      </rPr>
      <t>ADHESIVO AZUL EN GALÓN</t>
    </r>
    <r>
      <rPr>
        <sz val="11"/>
        <color rgb="FF000000"/>
        <rFont val="Times New Roman"/>
      </rPr>
      <t>.
• ADHESIVO COLOR AZUL.
• ADHESIVO EN EMPAQUE PLÁSTICO.
• ADHESIVO EMPACADO EN UN GALÓN.
•  ES UN PEGAMENTO DE CONCRETO, RE-HUMEDECIBLE DE GRAN AGARRE Y FORTALEZA QUE MEJORA MEZCLAS DE CEMENTO EN INTERIOR Y EXTERIOR.
• ESTA EMULSIÓN DE HOMOPOLÍMEROS ES UTILIZADA PARA PEGAR CONCRETO EN PAREDES Y EN PLAFONES NUEVOS Y VIEJOS, MANTIENE LA ﬂEXIBILIDAD SIN TORNARSE RÍGIDO, NI LE AFECTA LA ALCALINIDAD DE LA CAL O EL CEMENTO.
• ADITIVO PARA MEZCLAR CON EL CEMENTO.</t>
    </r>
  </si>
  <si>
    <t>LIJA DE AGUA 120.</t>
  </si>
  <si>
    <t>LIJA DE AGUA G-600.</t>
  </si>
  <si>
    <t xml:space="preserve">LIJA DE AGUA G-800. </t>
  </si>
  <si>
    <r>
      <rPr>
        <b/>
        <sz val="11"/>
        <color rgb="FF000000"/>
        <rFont val="Times New Roman"/>
      </rPr>
      <t xml:space="preserve">MANGO P/ROLO.
</t>
    </r>
    <r>
      <rPr>
        <sz val="11"/>
        <color rgb="FF000000"/>
        <rFont val="Times New Roman"/>
      </rPr>
      <t>• PORTA ROLO PROFESIONAL
• PORTA ROLO 9”.</t>
    </r>
  </si>
  <si>
    <r>
      <rPr>
        <b/>
        <sz val="11"/>
        <color rgb="FF000000"/>
        <rFont val="Times New Roman"/>
      </rPr>
      <t xml:space="preserve">MOTA 1/4"X9". 
</t>
    </r>
    <r>
      <rPr>
        <sz val="11"/>
        <color rgb="FF000000"/>
        <rFont val="Times New Roman"/>
      </rPr>
      <t>• MOTA DE ¼” X 9 “.
• MOTA ANTI GOTAS</t>
    </r>
  </si>
  <si>
    <r>
      <rPr>
        <b/>
        <sz val="11"/>
        <color rgb="FF000000"/>
        <rFont val="Times New Roman"/>
      </rPr>
      <t xml:space="preserve">MINI ROLO 3"X3/8".
</t>
    </r>
    <r>
      <rPr>
        <sz val="11"/>
        <color rgb="FF000000"/>
        <rFont val="Times New Roman"/>
      </rPr>
      <t xml:space="preserve">• MINI ROLO CON MOTA ANTI GOTA </t>
    </r>
  </si>
  <si>
    <r>
      <rPr>
        <b/>
        <sz val="11"/>
        <color rgb="FF000000"/>
        <rFont val="Times New Roman"/>
      </rPr>
      <t xml:space="preserve">PISTOLA CARTUCHO 9”
</t>
    </r>
    <r>
      <rPr>
        <sz val="11"/>
        <color rgb="FF000000"/>
        <rFont val="Times New Roman"/>
      </rPr>
      <t>• PISTOLA PARA MASILLA METÁLICA.
• PISTOLA PARA MASILLA METÁLICA DE 9” DE LONGITUD.
• PISTOLA PARA MASILLA METÁLICA DE 9” TIPO CARTUCHO</t>
    </r>
  </si>
  <si>
    <r>
      <rPr>
        <b/>
        <sz val="11"/>
        <color rgb="FF000000"/>
        <rFont val="Times New Roman"/>
      </rPr>
      <t xml:space="preserve">ESPÁTULA 4" FLEXIBLE.
</t>
    </r>
    <r>
      <rPr>
        <sz val="11"/>
        <color rgb="FF000000"/>
        <rFont val="Times New Roman"/>
      </rPr>
      <t>• ESPÁTULA DE METAL.</t>
    </r>
  </si>
  <si>
    <r>
      <rPr>
        <b/>
        <sz val="11"/>
        <color rgb="FF000000"/>
        <rFont val="Times New Roman"/>
      </rPr>
      <t xml:space="preserve">ESPÁTULA 2".
</t>
    </r>
    <r>
      <rPr>
        <sz val="11"/>
        <color rgb="FF000000"/>
        <rFont val="Times New Roman"/>
      </rPr>
      <t>• ESPÁTULA DE METAL.</t>
    </r>
  </si>
  <si>
    <t xml:space="preserve">BROCHA 2-1/2". </t>
  </si>
  <si>
    <t xml:space="preserve">BROCHA 3". </t>
  </si>
  <si>
    <t>BROCHA 4”.</t>
  </si>
  <si>
    <r>
      <rPr>
        <b/>
        <sz val="11"/>
        <color rgb="FF000000"/>
        <rFont val="Times New Roman"/>
      </rPr>
      <t xml:space="preserve">MASKING  TAPE  3/4" VERDE.
</t>
    </r>
    <r>
      <rPr>
        <sz val="11"/>
        <color rgb="FF000000"/>
        <rFont val="Times New Roman"/>
      </rPr>
      <t>• MASKING TAPE DE ¾”.
• MASKING TAPE DE COLOR VERDE</t>
    </r>
  </si>
  <si>
    <r>
      <rPr>
        <b/>
        <sz val="11"/>
        <color rgb="FF000000"/>
        <rFont val="Times New Roman"/>
      </rPr>
      <t xml:space="preserve">TAPE GRIS PARA DUCTO 2"X50 YARDA.
</t>
    </r>
    <r>
      <rPr>
        <sz val="11"/>
        <color rgb="FF000000"/>
        <rFont val="Times New Roman"/>
      </rPr>
      <t>• TAPE DE DUCTO DE 2” X 50 YARDAS.
• TAPE DE DUCTO GRIS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</si>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</sst>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8" fillId="4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5" fontId="8" fillId="4" borderId="13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 applyProtection="1">
      <alignment vertical="center"/>
      <protection locked="0"/>
    </xf>
    <xf numFmtId="9" fontId="5" fillId="2" borderId="22" xfId="0" applyNumberFormat="1" applyFont="1" applyFill="1" applyBorder="1" applyAlignment="1" applyProtection="1">
      <alignment horizontal="center" vertical="center"/>
      <protection locked="0"/>
    </xf>
    <xf numFmtId="165" fontId="5" fillId="4" borderId="22" xfId="0" applyNumberFormat="1" applyFont="1" applyFill="1" applyBorder="1" applyAlignment="1">
      <alignment vertical="center"/>
    </xf>
    <xf numFmtId="0" fontId="15" fillId="4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165" fontId="5" fillId="4" borderId="21" xfId="0" applyNumberFormat="1" applyFont="1" applyFill="1" applyBorder="1" applyAlignment="1">
      <alignment horizontal="center" vertical="center"/>
    </xf>
    <xf numFmtId="165" fontId="5" fillId="4" borderId="23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vertical="center" wrapText="1"/>
      <protection locked="0"/>
    </xf>
    <xf numFmtId="0" fontId="5" fillId="4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 applyProtection="1">
      <alignment vertical="center"/>
      <protection locked="0"/>
    </xf>
    <xf numFmtId="9" fontId="5" fillId="2" borderId="25" xfId="0" applyNumberFormat="1" applyFont="1" applyFill="1" applyBorder="1" applyAlignment="1" applyProtection="1">
      <alignment horizontal="center" vertical="center"/>
      <protection locked="0"/>
    </xf>
    <xf numFmtId="165" fontId="5" fillId="4" borderId="25" xfId="0" applyNumberFormat="1" applyFont="1" applyFill="1" applyBorder="1" applyAlignment="1">
      <alignment vertical="center"/>
    </xf>
    <xf numFmtId="165" fontId="5" fillId="4" borderId="26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/>
    </xf>
    <xf numFmtId="165" fontId="5" fillId="4" borderId="28" xfId="0" applyNumberFormat="1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4" borderId="3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 applyProtection="1">
      <alignment vertical="center"/>
      <protection locked="0"/>
    </xf>
    <xf numFmtId="9" fontId="5" fillId="2" borderId="30" xfId="0" applyNumberFormat="1" applyFont="1" applyFill="1" applyBorder="1" applyAlignment="1" applyProtection="1">
      <alignment horizontal="center" vertical="center"/>
      <protection locked="0"/>
    </xf>
    <xf numFmtId="165" fontId="5" fillId="4" borderId="30" xfId="0" applyNumberFormat="1" applyFont="1" applyFill="1" applyBorder="1" applyAlignment="1">
      <alignment vertical="center"/>
    </xf>
    <xf numFmtId="165" fontId="5" fillId="4" borderId="31" xfId="0" applyNumberFormat="1" applyFont="1" applyFill="1" applyBorder="1" applyAlignment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422276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60" zoomScaleNormal="60" zoomScaleSheetLayoutView="100" workbookViewId="0">
      <selection activeCell="B13" sqref="B13:D13"/>
    </sheetView>
  </sheetViews>
  <sheetFormatPr defaultColWidth="11.42578125" defaultRowHeight="15"/>
  <cols>
    <col min="1" max="1" width="8.5703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35.42578125" hidden="1" customWidth="1"/>
    <col min="12" max="12" width="25.7109375" customWidth="1"/>
    <col min="13" max="13" width="24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30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.75" customHeight="1">
      <c r="A4" s="59" t="s">
        <v>1</v>
      </c>
      <c r="B4" s="59"/>
      <c r="C4" s="59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55" t="s">
        <v>2</v>
      </c>
      <c r="B6" s="56"/>
      <c r="C6" s="51" t="s">
        <v>3</v>
      </c>
      <c r="D6" s="52"/>
      <c r="E6" s="52"/>
      <c r="F6" s="52"/>
      <c r="G6" s="52"/>
      <c r="H6" s="53"/>
      <c r="I6" s="56" t="s">
        <v>4</v>
      </c>
      <c r="J6" s="56"/>
      <c r="K6" s="5"/>
      <c r="L6" s="22" t="s">
        <v>5</v>
      </c>
      <c r="M6" s="22"/>
      <c r="N6" s="23"/>
    </row>
    <row r="7" spans="1:14" ht="45" customHeight="1">
      <c r="A7" s="58" t="s">
        <v>6</v>
      </c>
      <c r="B7" s="57"/>
      <c r="C7" s="54"/>
      <c r="D7" s="54"/>
      <c r="E7" s="54"/>
      <c r="F7" s="54"/>
      <c r="G7" s="54"/>
      <c r="H7" s="54"/>
      <c r="I7" s="57" t="s">
        <v>7</v>
      </c>
      <c r="J7" s="57"/>
      <c r="K7" s="6"/>
      <c r="L7" s="24"/>
      <c r="M7" s="24"/>
      <c r="N7" s="25"/>
    </row>
    <row r="8" spans="1:14" ht="45" customHeight="1">
      <c r="A8" s="15" t="s">
        <v>8</v>
      </c>
      <c r="B8" s="16"/>
      <c r="C8" s="26"/>
      <c r="D8" s="26"/>
      <c r="E8" s="26"/>
      <c r="F8" s="26"/>
      <c r="G8" s="26"/>
      <c r="H8" s="26"/>
      <c r="I8" s="16" t="s">
        <v>9</v>
      </c>
      <c r="J8" s="16"/>
      <c r="K8" s="7"/>
      <c r="L8" s="26"/>
      <c r="M8" s="26"/>
      <c r="N8" s="27"/>
    </row>
    <row r="9" spans="1:14" ht="6" customHeight="1" thickBot="1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ht="34.5" customHeight="1" thickBot="1">
      <c r="A10" s="10" t="s">
        <v>10</v>
      </c>
      <c r="B10" s="14" t="s">
        <v>11</v>
      </c>
      <c r="C10" s="14"/>
      <c r="D10" s="14"/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/>
      <c r="L10" s="11" t="s">
        <v>18</v>
      </c>
      <c r="M10" s="11"/>
      <c r="N10" s="12" t="s">
        <v>19</v>
      </c>
    </row>
    <row r="11" spans="1:14" ht="6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80.25" customHeight="1">
      <c r="A12" s="74">
        <v>1</v>
      </c>
      <c r="B12" s="75" t="s">
        <v>20</v>
      </c>
      <c r="C12" s="76"/>
      <c r="D12" s="76"/>
      <c r="E12" s="77"/>
      <c r="F12" s="78" t="s">
        <v>21</v>
      </c>
      <c r="G12" s="79">
        <v>60</v>
      </c>
      <c r="H12" s="80"/>
      <c r="I12" s="81">
        <v>0.18</v>
      </c>
      <c r="J12" s="82">
        <f>H12*I12</f>
        <v>0</v>
      </c>
      <c r="K12" s="82">
        <f>G12*J12</f>
        <v>0</v>
      </c>
      <c r="L12" s="82">
        <f>H12+J12</f>
        <v>0</v>
      </c>
      <c r="M12" s="82">
        <f>G12*H12</f>
        <v>0</v>
      </c>
      <c r="N12" s="83">
        <f>G12*L12</f>
        <v>0</v>
      </c>
    </row>
    <row r="13" spans="1:14" ht="80.25" customHeight="1">
      <c r="A13" s="84">
        <v>2</v>
      </c>
      <c r="B13" s="67" t="s">
        <v>22</v>
      </c>
      <c r="C13" s="61"/>
      <c r="D13" s="61"/>
      <c r="E13" s="62"/>
      <c r="F13" s="60" t="s">
        <v>21</v>
      </c>
      <c r="G13" s="63">
        <v>40</v>
      </c>
      <c r="H13" s="64"/>
      <c r="I13" s="65">
        <v>0.18</v>
      </c>
      <c r="J13" s="66">
        <f>H13*I13</f>
        <v>0</v>
      </c>
      <c r="K13" s="66">
        <f t="shared" ref="K13:K32" si="0">G13*J13</f>
        <v>0</v>
      </c>
      <c r="L13" s="66">
        <f>H13+J13</f>
        <v>0</v>
      </c>
      <c r="M13" s="66">
        <f>G13*H13</f>
        <v>0</v>
      </c>
      <c r="N13" s="85">
        <f>G13*L13</f>
        <v>0</v>
      </c>
    </row>
    <row r="14" spans="1:14" ht="80.25" customHeight="1">
      <c r="A14" s="84">
        <v>3</v>
      </c>
      <c r="B14" s="67" t="s">
        <v>23</v>
      </c>
      <c r="C14" s="61"/>
      <c r="D14" s="61"/>
      <c r="E14" s="62"/>
      <c r="F14" s="60" t="s">
        <v>21</v>
      </c>
      <c r="G14" s="63">
        <v>40</v>
      </c>
      <c r="H14" s="64"/>
      <c r="I14" s="65">
        <v>0.18</v>
      </c>
      <c r="J14" s="66">
        <f t="shared" ref="J14:J32" si="1">H14*I14</f>
        <v>0</v>
      </c>
      <c r="K14" s="66">
        <f t="shared" si="0"/>
        <v>0</v>
      </c>
      <c r="L14" s="66">
        <f t="shared" ref="L14:L32" si="2">H14+J14</f>
        <v>0</v>
      </c>
      <c r="M14" s="66">
        <f t="shared" ref="M14:M32" si="3">G14*H14</f>
        <v>0</v>
      </c>
      <c r="N14" s="85">
        <f t="shared" ref="N14:N32" si="4">G14*L14</f>
        <v>0</v>
      </c>
    </row>
    <row r="15" spans="1:14" ht="80.25" customHeight="1">
      <c r="A15" s="84">
        <v>4</v>
      </c>
      <c r="B15" s="67" t="s">
        <v>24</v>
      </c>
      <c r="C15" s="61"/>
      <c r="D15" s="61"/>
      <c r="E15" s="62"/>
      <c r="F15" s="60" t="s">
        <v>21</v>
      </c>
      <c r="G15" s="63">
        <v>40</v>
      </c>
      <c r="H15" s="64"/>
      <c r="I15" s="65">
        <v>0.18</v>
      </c>
      <c r="J15" s="66">
        <f t="shared" si="1"/>
        <v>0</v>
      </c>
      <c r="K15" s="66">
        <f t="shared" si="0"/>
        <v>0</v>
      </c>
      <c r="L15" s="66">
        <f t="shared" si="2"/>
        <v>0</v>
      </c>
      <c r="M15" s="66">
        <f t="shared" si="3"/>
        <v>0</v>
      </c>
      <c r="N15" s="85">
        <f t="shared" si="4"/>
        <v>0</v>
      </c>
    </row>
    <row r="16" spans="1:14" ht="80.25" customHeight="1">
      <c r="A16" s="84">
        <v>5</v>
      </c>
      <c r="B16" s="67" t="s">
        <v>25</v>
      </c>
      <c r="C16" s="61"/>
      <c r="D16" s="61"/>
      <c r="E16" s="62"/>
      <c r="F16" s="60" t="s">
        <v>21</v>
      </c>
      <c r="G16" s="63">
        <v>50</v>
      </c>
      <c r="H16" s="64"/>
      <c r="I16" s="65">
        <v>0.18</v>
      </c>
      <c r="J16" s="66">
        <f t="shared" si="1"/>
        <v>0</v>
      </c>
      <c r="K16" s="66">
        <f t="shared" si="0"/>
        <v>0</v>
      </c>
      <c r="L16" s="66">
        <f t="shared" si="2"/>
        <v>0</v>
      </c>
      <c r="M16" s="66">
        <f t="shared" si="3"/>
        <v>0</v>
      </c>
      <c r="N16" s="85">
        <f t="shared" si="4"/>
        <v>0</v>
      </c>
    </row>
    <row r="17" spans="1:14" ht="138.75" customHeight="1">
      <c r="A17" s="84">
        <v>6</v>
      </c>
      <c r="B17" s="67" t="s">
        <v>26</v>
      </c>
      <c r="C17" s="61"/>
      <c r="D17" s="61"/>
      <c r="E17" s="62"/>
      <c r="F17" s="60" t="s">
        <v>27</v>
      </c>
      <c r="G17" s="63">
        <v>50</v>
      </c>
      <c r="H17" s="64"/>
      <c r="I17" s="65">
        <v>0.18</v>
      </c>
      <c r="J17" s="66">
        <f t="shared" si="1"/>
        <v>0</v>
      </c>
      <c r="K17" s="66">
        <f t="shared" si="0"/>
        <v>0</v>
      </c>
      <c r="L17" s="66">
        <f t="shared" si="2"/>
        <v>0</v>
      </c>
      <c r="M17" s="66">
        <f t="shared" si="3"/>
        <v>0</v>
      </c>
      <c r="N17" s="85">
        <f t="shared" si="4"/>
        <v>0</v>
      </c>
    </row>
    <row r="18" spans="1:14" ht="150.75" customHeight="1">
      <c r="A18" s="84">
        <v>7</v>
      </c>
      <c r="B18" s="67" t="s">
        <v>28</v>
      </c>
      <c r="C18" s="61"/>
      <c r="D18" s="61"/>
      <c r="E18" s="62"/>
      <c r="F18" s="60" t="s">
        <v>27</v>
      </c>
      <c r="G18" s="63">
        <v>50</v>
      </c>
      <c r="H18" s="64"/>
      <c r="I18" s="65">
        <v>0.18</v>
      </c>
      <c r="J18" s="66">
        <f t="shared" si="1"/>
        <v>0</v>
      </c>
      <c r="K18" s="66">
        <f t="shared" si="0"/>
        <v>0</v>
      </c>
      <c r="L18" s="66">
        <f t="shared" si="2"/>
        <v>0</v>
      </c>
      <c r="M18" s="66">
        <f t="shared" si="3"/>
        <v>0</v>
      </c>
      <c r="N18" s="85">
        <f t="shared" si="4"/>
        <v>0</v>
      </c>
    </row>
    <row r="19" spans="1:14" ht="50.25" customHeight="1">
      <c r="A19" s="84">
        <v>8</v>
      </c>
      <c r="B19" s="68" t="s">
        <v>29</v>
      </c>
      <c r="C19" s="68"/>
      <c r="D19" s="68"/>
      <c r="E19" s="62"/>
      <c r="F19" s="60" t="s">
        <v>21</v>
      </c>
      <c r="G19" s="63">
        <v>100</v>
      </c>
      <c r="H19" s="64"/>
      <c r="I19" s="65">
        <v>0.18</v>
      </c>
      <c r="J19" s="66">
        <f t="shared" si="1"/>
        <v>0</v>
      </c>
      <c r="K19" s="66">
        <f t="shared" si="0"/>
        <v>0</v>
      </c>
      <c r="L19" s="66">
        <f t="shared" si="2"/>
        <v>0</v>
      </c>
      <c r="M19" s="66">
        <f t="shared" si="3"/>
        <v>0</v>
      </c>
      <c r="N19" s="85">
        <f t="shared" si="4"/>
        <v>0</v>
      </c>
    </row>
    <row r="20" spans="1:14" ht="50.25" customHeight="1">
      <c r="A20" s="84">
        <v>9</v>
      </c>
      <c r="B20" s="68" t="s">
        <v>30</v>
      </c>
      <c r="C20" s="68"/>
      <c r="D20" s="68"/>
      <c r="E20" s="62"/>
      <c r="F20" s="60" t="s">
        <v>21</v>
      </c>
      <c r="G20" s="63">
        <v>100</v>
      </c>
      <c r="H20" s="64"/>
      <c r="I20" s="65">
        <v>0.18</v>
      </c>
      <c r="J20" s="66">
        <f t="shared" si="1"/>
        <v>0</v>
      </c>
      <c r="K20" s="66">
        <f t="shared" si="0"/>
        <v>0</v>
      </c>
      <c r="L20" s="66">
        <f t="shared" si="2"/>
        <v>0</v>
      </c>
      <c r="M20" s="66">
        <f t="shared" si="3"/>
        <v>0</v>
      </c>
      <c r="N20" s="85">
        <f t="shared" si="4"/>
        <v>0</v>
      </c>
    </row>
    <row r="21" spans="1:14" ht="50.25" customHeight="1">
      <c r="A21" s="84">
        <v>10</v>
      </c>
      <c r="B21" s="68" t="s">
        <v>31</v>
      </c>
      <c r="C21" s="68"/>
      <c r="D21" s="68"/>
      <c r="E21" s="62"/>
      <c r="F21" s="60" t="s">
        <v>21</v>
      </c>
      <c r="G21" s="63">
        <v>100</v>
      </c>
      <c r="H21" s="64"/>
      <c r="I21" s="65">
        <v>0.18</v>
      </c>
      <c r="J21" s="66">
        <f t="shared" si="1"/>
        <v>0</v>
      </c>
      <c r="K21" s="66">
        <f t="shared" si="0"/>
        <v>0</v>
      </c>
      <c r="L21" s="66">
        <f t="shared" si="2"/>
        <v>0</v>
      </c>
      <c r="M21" s="66">
        <f t="shared" si="3"/>
        <v>0</v>
      </c>
      <c r="N21" s="85">
        <f t="shared" si="4"/>
        <v>0</v>
      </c>
    </row>
    <row r="22" spans="1:14" ht="50.25" customHeight="1">
      <c r="A22" s="84">
        <v>11</v>
      </c>
      <c r="B22" s="67" t="s">
        <v>32</v>
      </c>
      <c r="C22" s="61"/>
      <c r="D22" s="61"/>
      <c r="E22" s="62"/>
      <c r="F22" s="60" t="s">
        <v>21</v>
      </c>
      <c r="G22" s="63">
        <v>15</v>
      </c>
      <c r="H22" s="64"/>
      <c r="I22" s="65">
        <v>0.18</v>
      </c>
      <c r="J22" s="66">
        <f t="shared" si="1"/>
        <v>0</v>
      </c>
      <c r="K22" s="66">
        <f t="shared" si="0"/>
        <v>0</v>
      </c>
      <c r="L22" s="66">
        <f t="shared" si="2"/>
        <v>0</v>
      </c>
      <c r="M22" s="66">
        <f t="shared" si="3"/>
        <v>0</v>
      </c>
      <c r="N22" s="85">
        <f t="shared" si="4"/>
        <v>0</v>
      </c>
    </row>
    <row r="23" spans="1:14" ht="50.25" customHeight="1">
      <c r="A23" s="84">
        <v>12</v>
      </c>
      <c r="B23" s="67" t="s">
        <v>33</v>
      </c>
      <c r="C23" s="61"/>
      <c r="D23" s="61"/>
      <c r="E23" s="62"/>
      <c r="F23" s="60" t="s">
        <v>21</v>
      </c>
      <c r="G23" s="63">
        <v>50</v>
      </c>
      <c r="H23" s="64"/>
      <c r="I23" s="65">
        <v>0.18</v>
      </c>
      <c r="J23" s="66">
        <f t="shared" si="1"/>
        <v>0</v>
      </c>
      <c r="K23" s="66">
        <f t="shared" si="0"/>
        <v>0</v>
      </c>
      <c r="L23" s="66">
        <f t="shared" si="2"/>
        <v>0</v>
      </c>
      <c r="M23" s="66">
        <f t="shared" si="3"/>
        <v>0</v>
      </c>
      <c r="N23" s="85">
        <f t="shared" si="4"/>
        <v>0</v>
      </c>
    </row>
    <row r="24" spans="1:14" ht="50.25" customHeight="1">
      <c r="A24" s="84">
        <v>13</v>
      </c>
      <c r="B24" s="67" t="s">
        <v>34</v>
      </c>
      <c r="C24" s="61"/>
      <c r="D24" s="61"/>
      <c r="E24" s="62"/>
      <c r="F24" s="60" t="s">
        <v>21</v>
      </c>
      <c r="G24" s="63">
        <v>50</v>
      </c>
      <c r="H24" s="64"/>
      <c r="I24" s="65">
        <v>0.18</v>
      </c>
      <c r="J24" s="66">
        <f t="shared" si="1"/>
        <v>0</v>
      </c>
      <c r="K24" s="66">
        <f t="shared" si="0"/>
        <v>0</v>
      </c>
      <c r="L24" s="66">
        <f t="shared" si="2"/>
        <v>0</v>
      </c>
      <c r="M24" s="66">
        <f t="shared" si="3"/>
        <v>0</v>
      </c>
      <c r="N24" s="85">
        <f t="shared" si="4"/>
        <v>0</v>
      </c>
    </row>
    <row r="25" spans="1:14" ht="80.25" customHeight="1">
      <c r="A25" s="84">
        <v>14</v>
      </c>
      <c r="B25" s="67" t="s">
        <v>35</v>
      </c>
      <c r="C25" s="61"/>
      <c r="D25" s="61"/>
      <c r="E25" s="62"/>
      <c r="F25" s="60" t="s">
        <v>21</v>
      </c>
      <c r="G25" s="63">
        <v>5</v>
      </c>
      <c r="H25" s="64"/>
      <c r="I25" s="65">
        <v>0.18</v>
      </c>
      <c r="J25" s="66">
        <f t="shared" si="1"/>
        <v>0</v>
      </c>
      <c r="K25" s="66">
        <f t="shared" si="0"/>
        <v>0</v>
      </c>
      <c r="L25" s="66">
        <f t="shared" si="2"/>
        <v>0</v>
      </c>
      <c r="M25" s="66">
        <f t="shared" si="3"/>
        <v>0</v>
      </c>
      <c r="N25" s="85">
        <f t="shared" si="4"/>
        <v>0</v>
      </c>
    </row>
    <row r="26" spans="1:14" ht="50.25" customHeight="1">
      <c r="A26" s="84">
        <v>15</v>
      </c>
      <c r="B26" s="67" t="s">
        <v>36</v>
      </c>
      <c r="C26" s="61"/>
      <c r="D26" s="61"/>
      <c r="E26" s="62"/>
      <c r="F26" s="60" t="s">
        <v>21</v>
      </c>
      <c r="G26" s="63">
        <v>10</v>
      </c>
      <c r="H26" s="64"/>
      <c r="I26" s="65">
        <v>0.18</v>
      </c>
      <c r="J26" s="66">
        <f t="shared" si="1"/>
        <v>0</v>
      </c>
      <c r="K26" s="66">
        <f t="shared" si="0"/>
        <v>0</v>
      </c>
      <c r="L26" s="66">
        <f t="shared" si="2"/>
        <v>0</v>
      </c>
      <c r="M26" s="66">
        <f t="shared" si="3"/>
        <v>0</v>
      </c>
      <c r="N26" s="85">
        <f t="shared" si="4"/>
        <v>0</v>
      </c>
    </row>
    <row r="27" spans="1:14" ht="50.25" customHeight="1">
      <c r="A27" s="84">
        <v>16</v>
      </c>
      <c r="B27" s="67" t="s">
        <v>37</v>
      </c>
      <c r="C27" s="61"/>
      <c r="D27" s="61"/>
      <c r="E27" s="62"/>
      <c r="F27" s="60" t="s">
        <v>21</v>
      </c>
      <c r="G27" s="63">
        <v>10</v>
      </c>
      <c r="H27" s="64"/>
      <c r="I27" s="65">
        <v>0.18</v>
      </c>
      <c r="J27" s="66">
        <f t="shared" si="1"/>
        <v>0</v>
      </c>
      <c r="K27" s="66">
        <f t="shared" si="0"/>
        <v>0</v>
      </c>
      <c r="L27" s="66">
        <f t="shared" si="2"/>
        <v>0</v>
      </c>
      <c r="M27" s="66">
        <f t="shared" si="3"/>
        <v>0</v>
      </c>
      <c r="N27" s="85">
        <f t="shared" si="4"/>
        <v>0</v>
      </c>
    </row>
    <row r="28" spans="1:14" ht="50.25" customHeight="1">
      <c r="A28" s="84">
        <v>17</v>
      </c>
      <c r="B28" s="68" t="s">
        <v>38</v>
      </c>
      <c r="C28" s="68"/>
      <c r="D28" s="68"/>
      <c r="E28" s="62"/>
      <c r="F28" s="60" t="s">
        <v>21</v>
      </c>
      <c r="G28" s="63">
        <v>50</v>
      </c>
      <c r="H28" s="64"/>
      <c r="I28" s="65">
        <v>0.18</v>
      </c>
      <c r="J28" s="66">
        <f t="shared" si="1"/>
        <v>0</v>
      </c>
      <c r="K28" s="66">
        <f t="shared" si="0"/>
        <v>0</v>
      </c>
      <c r="L28" s="66">
        <f t="shared" si="2"/>
        <v>0</v>
      </c>
      <c r="M28" s="66">
        <f t="shared" si="3"/>
        <v>0</v>
      </c>
      <c r="N28" s="85">
        <f t="shared" si="4"/>
        <v>0</v>
      </c>
    </row>
    <row r="29" spans="1:14" ht="50.25" customHeight="1">
      <c r="A29" s="84">
        <v>18</v>
      </c>
      <c r="B29" s="68" t="s">
        <v>39</v>
      </c>
      <c r="C29" s="68"/>
      <c r="D29" s="68"/>
      <c r="E29" s="62"/>
      <c r="F29" s="60" t="s">
        <v>21</v>
      </c>
      <c r="G29" s="63">
        <v>50</v>
      </c>
      <c r="H29" s="64"/>
      <c r="I29" s="65">
        <v>0.18</v>
      </c>
      <c r="J29" s="66">
        <f t="shared" si="1"/>
        <v>0</v>
      </c>
      <c r="K29" s="66">
        <f t="shared" si="0"/>
        <v>0</v>
      </c>
      <c r="L29" s="66">
        <f t="shared" si="2"/>
        <v>0</v>
      </c>
      <c r="M29" s="66">
        <f t="shared" si="3"/>
        <v>0</v>
      </c>
      <c r="N29" s="85">
        <f t="shared" si="4"/>
        <v>0</v>
      </c>
    </row>
    <row r="30" spans="1:14" ht="50.25" customHeight="1">
      <c r="A30" s="84">
        <v>19</v>
      </c>
      <c r="B30" s="68" t="s">
        <v>40</v>
      </c>
      <c r="C30" s="68"/>
      <c r="D30" s="68"/>
      <c r="E30" s="62"/>
      <c r="F30" s="60" t="s">
        <v>21</v>
      </c>
      <c r="G30" s="63">
        <v>50</v>
      </c>
      <c r="H30" s="64"/>
      <c r="I30" s="65">
        <v>0.18</v>
      </c>
      <c r="J30" s="66">
        <f t="shared" si="1"/>
        <v>0</v>
      </c>
      <c r="K30" s="66">
        <f t="shared" si="0"/>
        <v>0</v>
      </c>
      <c r="L30" s="66">
        <f t="shared" si="2"/>
        <v>0</v>
      </c>
      <c r="M30" s="66">
        <f t="shared" si="3"/>
        <v>0</v>
      </c>
      <c r="N30" s="85">
        <f t="shared" si="4"/>
        <v>0</v>
      </c>
    </row>
    <row r="31" spans="1:14" ht="50.25" customHeight="1">
      <c r="A31" s="84">
        <v>20</v>
      </c>
      <c r="B31" s="67" t="s">
        <v>41</v>
      </c>
      <c r="C31" s="61"/>
      <c r="D31" s="61"/>
      <c r="E31" s="62"/>
      <c r="F31" s="60" t="s">
        <v>21</v>
      </c>
      <c r="G31" s="63">
        <v>50</v>
      </c>
      <c r="H31" s="64"/>
      <c r="I31" s="65">
        <v>0.18</v>
      </c>
      <c r="J31" s="66">
        <f t="shared" si="1"/>
        <v>0</v>
      </c>
      <c r="K31" s="66">
        <f t="shared" si="0"/>
        <v>0</v>
      </c>
      <c r="L31" s="66">
        <f t="shared" si="2"/>
        <v>0</v>
      </c>
      <c r="M31" s="66">
        <f t="shared" si="3"/>
        <v>0</v>
      </c>
      <c r="N31" s="85">
        <f t="shared" si="4"/>
        <v>0</v>
      </c>
    </row>
    <row r="32" spans="1:14" ht="50.25" customHeight="1">
      <c r="A32" s="86">
        <v>21</v>
      </c>
      <c r="B32" s="87" t="s">
        <v>42</v>
      </c>
      <c r="C32" s="88"/>
      <c r="D32" s="88"/>
      <c r="E32" s="89"/>
      <c r="F32" s="90" t="s">
        <v>21</v>
      </c>
      <c r="G32" s="91">
        <v>50</v>
      </c>
      <c r="H32" s="92"/>
      <c r="I32" s="93">
        <v>0.18</v>
      </c>
      <c r="J32" s="94">
        <f>H32*I32</f>
        <v>0</v>
      </c>
      <c r="K32" s="94">
        <f t="shared" si="0"/>
        <v>0</v>
      </c>
      <c r="L32" s="94">
        <f t="shared" si="2"/>
        <v>0</v>
      </c>
      <c r="M32" s="94">
        <f t="shared" si="3"/>
        <v>0</v>
      </c>
      <c r="N32" s="95">
        <f>G32*L32</f>
        <v>0</v>
      </c>
    </row>
    <row r="33" spans="1:14" ht="27.75" customHeight="1">
      <c r="A33" s="69" t="s">
        <v>43</v>
      </c>
      <c r="B33" s="70"/>
      <c r="C33" s="70"/>
      <c r="D33" s="70"/>
      <c r="E33" s="70"/>
      <c r="F33" s="70"/>
      <c r="G33" s="70"/>
      <c r="H33" s="70"/>
      <c r="I33" s="70"/>
      <c r="J33" s="70"/>
      <c r="K33" s="71"/>
      <c r="L33" s="72">
        <f>SUM(M12:M32)</f>
        <v>0</v>
      </c>
      <c r="M33" s="72"/>
      <c r="N33" s="73"/>
    </row>
    <row r="34" spans="1:14" ht="27.75" customHeight="1">
      <c r="A34" s="46" t="s">
        <v>44</v>
      </c>
      <c r="B34" s="47"/>
      <c r="C34" s="47"/>
      <c r="D34" s="47"/>
      <c r="E34" s="47"/>
      <c r="F34" s="47"/>
      <c r="G34" s="47"/>
      <c r="H34" s="47"/>
      <c r="I34" s="47"/>
      <c r="J34" s="47"/>
      <c r="K34" s="13"/>
      <c r="L34" s="44">
        <f>SUM(K12:K32)</f>
        <v>0</v>
      </c>
      <c r="M34" s="44"/>
      <c r="N34" s="45"/>
    </row>
    <row r="35" spans="1:14" ht="6" customHeight="1" thickBo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s="2" customFormat="1" ht="69" customHeight="1">
      <c r="A36" s="36" t="s">
        <v>45</v>
      </c>
      <c r="B36" s="37"/>
      <c r="C36" s="37"/>
      <c r="D36" s="37"/>
      <c r="E36" s="35"/>
      <c r="F36" s="35"/>
      <c r="G36" s="35"/>
      <c r="H36" s="35"/>
      <c r="I36" s="20" t="s">
        <v>46</v>
      </c>
      <c r="J36" s="21"/>
      <c r="K36" s="3"/>
      <c r="L36" s="17">
        <f>L33+L34</f>
        <v>0</v>
      </c>
      <c r="M36" s="18"/>
      <c r="N36" s="19"/>
    </row>
    <row r="37" spans="1:14" ht="6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6" customHeight="1" thickBo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5" customHeight="1">
      <c r="A39" s="38" t="s">
        <v>47</v>
      </c>
      <c r="B39" s="39"/>
      <c r="C39" s="39"/>
      <c r="D39" s="39"/>
      <c r="E39" s="39"/>
      <c r="F39" s="39"/>
      <c r="G39" s="39"/>
      <c r="H39" s="39"/>
      <c r="I39" s="28" t="s">
        <v>48</v>
      </c>
      <c r="J39" s="28"/>
      <c r="K39" s="28"/>
      <c r="L39" s="28"/>
      <c r="M39" s="28"/>
      <c r="N39" s="29"/>
    </row>
    <row r="40" spans="1:14" ht="15" customHeight="1">
      <c r="A40" s="40"/>
      <c r="B40" s="41"/>
      <c r="C40" s="41"/>
      <c r="D40" s="41"/>
      <c r="E40" s="41"/>
      <c r="F40" s="41"/>
      <c r="G40" s="41"/>
      <c r="H40" s="41"/>
      <c r="I40" s="30"/>
      <c r="J40" s="30"/>
      <c r="K40" s="30"/>
      <c r="L40" s="30"/>
      <c r="M40" s="30"/>
      <c r="N40" s="31"/>
    </row>
    <row r="41" spans="1:14" ht="15" customHeight="1">
      <c r="A41" s="40"/>
      <c r="B41" s="41"/>
      <c r="C41" s="41"/>
      <c r="D41" s="41"/>
      <c r="E41" s="41"/>
      <c r="F41" s="41"/>
      <c r="G41" s="41"/>
      <c r="H41" s="41"/>
      <c r="I41" s="30"/>
      <c r="J41" s="30"/>
      <c r="K41" s="30"/>
      <c r="L41" s="30"/>
      <c r="M41" s="30"/>
      <c r="N41" s="31"/>
    </row>
    <row r="42" spans="1:14" ht="15" customHeight="1">
      <c r="A42" s="40"/>
      <c r="B42" s="41"/>
      <c r="C42" s="41"/>
      <c r="D42" s="41"/>
      <c r="E42" s="41"/>
      <c r="F42" s="41"/>
      <c r="G42" s="41"/>
      <c r="H42" s="41"/>
      <c r="I42" s="30"/>
      <c r="J42" s="30"/>
      <c r="K42" s="30"/>
      <c r="L42" s="30"/>
      <c r="M42" s="30"/>
      <c r="N42" s="31"/>
    </row>
    <row r="43" spans="1:14" ht="15" customHeight="1" thickBot="1">
      <c r="A43" s="42"/>
      <c r="B43" s="43"/>
      <c r="C43" s="43"/>
      <c r="D43" s="43"/>
      <c r="E43" s="43"/>
      <c r="F43" s="43"/>
      <c r="G43" s="43"/>
      <c r="H43" s="43"/>
      <c r="I43" s="32"/>
      <c r="J43" s="32"/>
      <c r="K43" s="32"/>
      <c r="L43" s="32"/>
      <c r="M43" s="32"/>
      <c r="N43" s="33"/>
    </row>
  </sheetData>
  <mergeCells count="5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39:N43"/>
    <mergeCell ref="A11:N11"/>
    <mergeCell ref="B12:D12"/>
    <mergeCell ref="E36:H36"/>
    <mergeCell ref="A36:D36"/>
    <mergeCell ref="A39:H43"/>
    <mergeCell ref="L34:N34"/>
    <mergeCell ref="L33:N33"/>
    <mergeCell ref="A33:J33"/>
    <mergeCell ref="A34:J34"/>
    <mergeCell ref="A35:N35"/>
    <mergeCell ref="A37:N37"/>
    <mergeCell ref="A38:N38"/>
    <mergeCell ref="B28:D28"/>
    <mergeCell ref="B29:D29"/>
    <mergeCell ref="B32:D32"/>
    <mergeCell ref="B10:D10"/>
    <mergeCell ref="A8:B8"/>
    <mergeCell ref="L36:N36"/>
    <mergeCell ref="I36:J36"/>
    <mergeCell ref="L6:N6"/>
    <mergeCell ref="L7:N7"/>
    <mergeCell ref="L8:N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7:D27"/>
    <mergeCell ref="B30:D30"/>
    <mergeCell ref="B31:D31"/>
    <mergeCell ref="B22:D22"/>
    <mergeCell ref="B23:D23"/>
    <mergeCell ref="B24:D24"/>
    <mergeCell ref="B25:D25"/>
    <mergeCell ref="B26:D26"/>
  </mergeCells>
  <dataValidations count="1">
    <dataValidation type="decimal" allowBlank="1" showInputMessage="1" showErrorMessage="1" errorTitle="ALERTA" error="EN ESTA CELDA SOLO ES PERMITIDO DÍGITOS NUMÉRICOS" sqref="H12:I3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D418889D-B16D-432C-9726-3412EDAD5A18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2022-09-29T21:06:55Z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