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morillo\Desktop\Nueva carpeta 2022\CSM-2022-302 ADQ. DE EQUIPOS DE PROTECCIÓN PERSONAL\Editables\Anexo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5" l="1"/>
  <c r="K15" i="5" s="1"/>
  <c r="M15" i="5"/>
  <c r="L15" i="5" l="1"/>
  <c r="N15" i="5" s="1"/>
  <c r="K12" i="5"/>
  <c r="J12" i="5"/>
  <c r="L12" i="5" s="1"/>
  <c r="N12" i="5" s="1"/>
  <c r="M13" i="5"/>
  <c r="M14" i="5"/>
  <c r="M16" i="5"/>
  <c r="J13" i="5"/>
  <c r="L13" i="5" s="1"/>
  <c r="N13" i="5" s="1"/>
  <c r="J16" i="5"/>
  <c r="L16" i="5" s="1"/>
  <c r="N16" i="5" s="1"/>
  <c r="J14" i="5"/>
  <c r="L14" i="5" s="1"/>
  <c r="N14" i="5" s="1"/>
  <c r="M12" i="5"/>
  <c r="L17" i="5" l="1"/>
  <c r="K16" i="5"/>
  <c r="K14" i="5"/>
  <c r="K13" i="5"/>
  <c r="L18" i="5" l="1"/>
  <c r="L20" i="5" s="1"/>
</calcChain>
</file>

<file path=xl/sharedStrings.xml><?xml version="1.0" encoding="utf-8"?>
<sst xmlns="http://schemas.openxmlformats.org/spreadsheetml/2006/main" count="36" uniqueCount="32">
  <si>
    <t>OFERTA ECONÓMICA</t>
  </si>
  <si>
    <t>SNCC.F.033-OFERTA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</si>
  <si>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</si>
  <si>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</si>
  <si>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</si>
  <si>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</si>
  <si>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</si>
  <si>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</si>
  <si>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</si>
  <si>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</si>
  <si>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</si>
  <si>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</si>
  <si>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</si>
  <si>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</si>
  <si>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</si>
  <si>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</si>
  <si>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</si>
  <si>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</si>
  <si>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</si>
  <si>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</si>
  <si>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</si>
  <si>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</si>
  <si>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</si>
  <si>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</si>
  <si>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</si>
  <si>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CSM-2022-302</t>
  </si>
  <si>
    <t>ADQUISICIÓN DE EQUIPOS DE PROTECCION PERSONAL PARA USO A NIVEL NACIONAL</t>
  </si>
  <si>
    <r>
      <t xml:space="preserve">ARNES DE SEGURIDAD DE CUERPO
</t>
    </r>
    <r>
      <rPr>
        <sz val="11"/>
        <color theme="1"/>
        <rFont val="Times New Roman"/>
        <family val="1"/>
      </rPr>
      <t>CON TENSIÓN MÁXIMA DE 2,300 KG (KILOGRAMOS), CON CINTA DE 40 MILIMETROS, FABRICADO EN POLIÉSTER, CON ANILLO D FORJADO EN ACERO INOXIDABLE</t>
    </r>
    <r>
      <rPr>
        <b/>
        <sz val="11"/>
        <color theme="1"/>
        <rFont val="Times New Roman"/>
        <family val="1"/>
      </rPr>
      <t xml:space="preserve">
</t>
    </r>
  </si>
  <si>
    <r>
      <t xml:space="preserve">LINEA DE VIDA PARA ARNES
</t>
    </r>
    <r>
      <rPr>
        <sz val="11"/>
        <color theme="1"/>
        <rFont val="Times New Roman"/>
        <family val="1"/>
      </rPr>
      <t>DE 1.8 METROS DE LARGO Y 30 MILIMETROS DE ANCHO, CON CAPACIDA D DE 140 KILOGRAMOS MINIMO, CON DOBLE BRAZO, FABRICADO EN POLIÉSTER, CON GANCHOS FORJADOS EN ACERO INOXIDABLE
CON MECANISMO DE BLOQUEO</t>
    </r>
    <r>
      <rPr>
        <b/>
        <sz val="11"/>
        <color theme="1"/>
        <rFont val="Times New Roman"/>
        <family val="1"/>
      </rPr>
      <t xml:space="preserve">
</t>
    </r>
  </si>
  <si>
    <r>
      <t xml:space="preserve">CASCO DE SEGURIDAD COLOR AMARILLO 
</t>
    </r>
    <r>
      <rPr>
        <sz val="11"/>
        <color theme="1"/>
        <rFont val="Times New Roman"/>
        <family val="1"/>
      </rPr>
      <t>FABRICADO EN POLIETILENO DE ALTA DENSIDAD, SUSPENSIÓN EN TELA DE NYLON DE 4 PUNTOS, CON DISPOSITIVO PARA AJUSTE CON PERILLA PARA DIFERENTES DIAMETRO DE CABEZA</t>
    </r>
    <r>
      <rPr>
        <b/>
        <sz val="11"/>
        <color theme="1"/>
        <rFont val="Times New Roman"/>
        <family val="1"/>
      </rPr>
      <t xml:space="preserve">
</t>
    </r>
  </si>
  <si>
    <r>
      <t xml:space="preserve">CHALECOS REFLECTIVOS TAMAÑO M
</t>
    </r>
    <r>
      <rPr>
        <sz val="11"/>
        <color theme="1"/>
        <rFont val="Times New Roman"/>
        <family val="1"/>
      </rPr>
      <t>CHALECO REFLECTANTE TIPO CHAQUETA, CON MÚLTIPLES BOLSILLOS, SIN MANGAS, CON CIERRE DELANTERO TIPO CREMALLERA, COLOR ANARANJADO, FABRICADO EN POLIÉSTER, PRVISTOS CON CINTAS REFLECTIVAS VERTICALES Y HORIZONTALES</t>
    </r>
    <r>
      <rPr>
        <b/>
        <sz val="11"/>
        <color theme="1"/>
        <rFont val="Times New Roman"/>
        <family val="1"/>
      </rPr>
      <t xml:space="preserve">
</t>
    </r>
  </si>
  <si>
    <r>
      <t xml:space="preserve">CHALECOS REFLECTIVOS TAMAÑO L
</t>
    </r>
    <r>
      <rPr>
        <sz val="11"/>
        <color theme="1"/>
        <rFont val="Times New Roman"/>
        <family val="1"/>
      </rPr>
      <t>CHALECO REFLECTANTE TIPO CHAQUETA, CON MÚLTIPLES BOLSILLOS, SIN MANGAS, CON CIERRE DELANTERO TIPO CREMALLERA, COLOR ANARANJADO, FABRICADO EN POLIÉSTER, PRVISTOS CON CINTAS REFLECTIVAS VERTICALES Y HORIZONTALES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</si>
</sst>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vertical="center"/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 applyProtection="1">
      <alignment wrapText="1"/>
      <protection locked="0"/>
    </xf>
    <xf numFmtId="0" fontId="5" fillId="4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 applyProtection="1">
      <alignment vertical="center"/>
      <protection locked="0"/>
    </xf>
    <xf numFmtId="9" fontId="5" fillId="2" borderId="21" xfId="0" applyNumberFormat="1" applyFont="1" applyFill="1" applyBorder="1" applyAlignment="1" applyProtection="1">
      <alignment horizontal="center" vertical="center"/>
      <protection locked="0"/>
    </xf>
    <xf numFmtId="164" fontId="5" fillId="4" borderId="21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80" zoomScaleNormal="80" zoomScaleSheetLayoutView="100" workbookViewId="0">
      <selection activeCell="Q8" sqref="Q8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30.75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8.75" customHeight="1" x14ac:dyDescent="0.25">
      <c r="A4" s="94" t="s">
        <v>1</v>
      </c>
      <c r="B4" s="94"/>
      <c r="C4" s="94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90" t="s">
        <v>2</v>
      </c>
      <c r="B6" s="91"/>
      <c r="C6" s="86" t="s">
        <v>26</v>
      </c>
      <c r="D6" s="87"/>
      <c r="E6" s="87"/>
      <c r="F6" s="87"/>
      <c r="G6" s="87"/>
      <c r="H6" s="88"/>
      <c r="I6" s="91" t="s">
        <v>3</v>
      </c>
      <c r="J6" s="91"/>
      <c r="K6" s="21"/>
      <c r="L6" s="47" t="s">
        <v>25</v>
      </c>
      <c r="M6" s="47"/>
      <c r="N6" s="48"/>
    </row>
    <row r="7" spans="1:14" ht="45" customHeight="1" x14ac:dyDescent="0.25">
      <c r="A7" s="93" t="s">
        <v>4</v>
      </c>
      <c r="B7" s="92"/>
      <c r="C7" s="89"/>
      <c r="D7" s="89"/>
      <c r="E7" s="89"/>
      <c r="F7" s="89"/>
      <c r="G7" s="89"/>
      <c r="H7" s="89"/>
      <c r="I7" s="92" t="s">
        <v>5</v>
      </c>
      <c r="J7" s="92"/>
      <c r="K7" s="22"/>
      <c r="L7" s="49"/>
      <c r="M7" s="49"/>
      <c r="N7" s="50"/>
    </row>
    <row r="8" spans="1:14" ht="45" customHeight="1" x14ac:dyDescent="0.25">
      <c r="A8" s="40" t="s">
        <v>6</v>
      </c>
      <c r="B8" s="41"/>
      <c r="C8" s="51"/>
      <c r="D8" s="51"/>
      <c r="E8" s="51"/>
      <c r="F8" s="51"/>
      <c r="G8" s="51"/>
      <c r="H8" s="51"/>
      <c r="I8" s="41" t="s">
        <v>7</v>
      </c>
      <c r="J8" s="41"/>
      <c r="K8" s="23"/>
      <c r="L8" s="51"/>
      <c r="M8" s="51"/>
      <c r="N8" s="52"/>
    </row>
    <row r="9" spans="1:14" ht="6" customHeight="1" thickBot="1" x14ac:dyDescent="0.3">
      <c r="A9" s="24"/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</row>
    <row r="10" spans="1:14" ht="34.5" customHeight="1" thickBot="1" x14ac:dyDescent="0.3">
      <c r="A10" s="26" t="s">
        <v>8</v>
      </c>
      <c r="B10" s="39" t="s">
        <v>9</v>
      </c>
      <c r="C10" s="39"/>
      <c r="D10" s="39"/>
      <c r="E10" s="27" t="s">
        <v>10</v>
      </c>
      <c r="F10" s="27" t="s">
        <v>11</v>
      </c>
      <c r="G10" s="27" t="s">
        <v>12</v>
      </c>
      <c r="H10" s="27" t="s">
        <v>13</v>
      </c>
      <c r="I10" s="27" t="s">
        <v>14</v>
      </c>
      <c r="J10" s="27" t="s">
        <v>15</v>
      </c>
      <c r="K10" s="27"/>
      <c r="L10" s="27" t="s">
        <v>16</v>
      </c>
      <c r="M10" s="27"/>
      <c r="N10" s="28" t="s">
        <v>17</v>
      </c>
    </row>
    <row r="11" spans="1:14" ht="6" customHeight="1" thickBot="1" x14ac:dyDescent="0.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83.25" customHeight="1" x14ac:dyDescent="0.25">
      <c r="A12" s="3">
        <v>1</v>
      </c>
      <c r="B12" s="62" t="s">
        <v>30</v>
      </c>
      <c r="C12" s="63"/>
      <c r="D12" s="63"/>
      <c r="E12" s="4"/>
      <c r="F12" s="5" t="s">
        <v>18</v>
      </c>
      <c r="G12" s="6">
        <v>25</v>
      </c>
      <c r="H12" s="7"/>
      <c r="I12" s="8">
        <v>0.18</v>
      </c>
      <c r="J12" s="9">
        <f>H12*I12</f>
        <v>0</v>
      </c>
      <c r="K12" s="17">
        <f>G12*J12</f>
        <v>0</v>
      </c>
      <c r="L12" s="9">
        <f>H12+J12</f>
        <v>0</v>
      </c>
      <c r="M12" s="9">
        <f>G12*H12</f>
        <v>0</v>
      </c>
      <c r="N12" s="10">
        <f>G12*L12</f>
        <v>0</v>
      </c>
    </row>
    <row r="13" spans="1:14" ht="76.5" customHeight="1" x14ac:dyDescent="0.25">
      <c r="A13" s="18">
        <v>2</v>
      </c>
      <c r="B13" s="53" t="s">
        <v>31</v>
      </c>
      <c r="C13" s="54"/>
      <c r="D13" s="54"/>
      <c r="E13" s="13"/>
      <c r="F13" s="12" t="s">
        <v>18</v>
      </c>
      <c r="G13" s="14">
        <v>25</v>
      </c>
      <c r="H13" s="15"/>
      <c r="I13" s="16">
        <v>0.18</v>
      </c>
      <c r="J13" s="17">
        <f>H13*I13</f>
        <v>0</v>
      </c>
      <c r="K13" s="17">
        <f t="shared" ref="K13:K16" si="0">G13*J13</f>
        <v>0</v>
      </c>
      <c r="L13" s="17">
        <f t="shared" ref="L13:L14" si="1">H13+J13</f>
        <v>0</v>
      </c>
      <c r="M13" s="17">
        <f t="shared" ref="M13:M16" si="2">G13*H13</f>
        <v>0</v>
      </c>
      <c r="N13" s="19">
        <f t="shared" ref="N13:N14" si="3">G13*L13</f>
        <v>0</v>
      </c>
    </row>
    <row r="14" spans="1:14" ht="70.5" customHeight="1" x14ac:dyDescent="0.25">
      <c r="A14" s="18">
        <v>3</v>
      </c>
      <c r="B14" s="53" t="s">
        <v>29</v>
      </c>
      <c r="C14" s="54"/>
      <c r="D14" s="54"/>
      <c r="E14" s="13"/>
      <c r="F14" s="12" t="s">
        <v>18</v>
      </c>
      <c r="G14" s="14">
        <v>35</v>
      </c>
      <c r="H14" s="15"/>
      <c r="I14" s="16">
        <v>0.18</v>
      </c>
      <c r="J14" s="17">
        <f t="shared" ref="J14" si="4">H14*I14</f>
        <v>0</v>
      </c>
      <c r="K14" s="17">
        <f t="shared" si="0"/>
        <v>0</v>
      </c>
      <c r="L14" s="17">
        <f t="shared" si="1"/>
        <v>0</v>
      </c>
      <c r="M14" s="17">
        <f t="shared" si="2"/>
        <v>0</v>
      </c>
      <c r="N14" s="19">
        <f t="shared" si="3"/>
        <v>0</v>
      </c>
    </row>
    <row r="15" spans="1:14" ht="68.25" customHeight="1" x14ac:dyDescent="0.25">
      <c r="A15" s="30">
        <v>4</v>
      </c>
      <c r="B15" s="53" t="s">
        <v>27</v>
      </c>
      <c r="C15" s="54"/>
      <c r="D15" s="54"/>
      <c r="E15" s="31"/>
      <c r="F15" s="12" t="s">
        <v>18</v>
      </c>
      <c r="G15" s="33">
        <v>20</v>
      </c>
      <c r="H15" s="34"/>
      <c r="I15" s="16">
        <v>0.18</v>
      </c>
      <c r="J15" s="17">
        <f t="shared" ref="J15" si="5">H15*I15</f>
        <v>0</v>
      </c>
      <c r="K15" s="17">
        <f t="shared" ref="K15" si="6">G15*J15</f>
        <v>0</v>
      </c>
      <c r="L15" s="17">
        <f t="shared" ref="L15" si="7">H15+J15</f>
        <v>0</v>
      </c>
      <c r="M15" s="17">
        <f t="shared" ref="M15" si="8">G15*H15</f>
        <v>0</v>
      </c>
      <c r="N15" s="19">
        <f t="shared" ref="N15" si="9">G15*L15</f>
        <v>0</v>
      </c>
    </row>
    <row r="16" spans="1:14" ht="81" customHeight="1" thickBot="1" x14ac:dyDescent="0.3">
      <c r="A16" s="30">
        <v>5</v>
      </c>
      <c r="B16" s="83" t="s">
        <v>28</v>
      </c>
      <c r="C16" s="84"/>
      <c r="D16" s="84"/>
      <c r="E16" s="31"/>
      <c r="F16" s="32" t="s">
        <v>18</v>
      </c>
      <c r="G16" s="33">
        <v>20</v>
      </c>
      <c r="H16" s="34"/>
      <c r="I16" s="35">
        <v>0.18</v>
      </c>
      <c r="J16" s="36">
        <f>H16*I16</f>
        <v>0</v>
      </c>
      <c r="K16" s="36">
        <f t="shared" si="0"/>
        <v>0</v>
      </c>
      <c r="L16" s="36">
        <f>H16+J16</f>
        <v>0</v>
      </c>
      <c r="M16" s="36">
        <f t="shared" si="2"/>
        <v>0</v>
      </c>
      <c r="N16" s="37">
        <f>G16*L16</f>
        <v>0</v>
      </c>
    </row>
    <row r="17" spans="1:14" ht="27.75" customHeight="1" x14ac:dyDescent="0.25">
      <c r="A17" s="77" t="s">
        <v>19</v>
      </c>
      <c r="B17" s="78"/>
      <c r="C17" s="78"/>
      <c r="D17" s="78"/>
      <c r="E17" s="78"/>
      <c r="F17" s="78"/>
      <c r="G17" s="78"/>
      <c r="H17" s="78"/>
      <c r="I17" s="78"/>
      <c r="J17" s="78"/>
      <c r="K17" s="38"/>
      <c r="L17" s="75">
        <f>SUM(M12:M16)</f>
        <v>0</v>
      </c>
      <c r="M17" s="75"/>
      <c r="N17" s="76"/>
    </row>
    <row r="18" spans="1:14" ht="27.75" customHeight="1" thickBot="1" x14ac:dyDescent="0.3">
      <c r="A18" s="79" t="s">
        <v>20</v>
      </c>
      <c r="B18" s="80"/>
      <c r="C18" s="80"/>
      <c r="D18" s="80"/>
      <c r="E18" s="80"/>
      <c r="F18" s="80"/>
      <c r="G18" s="80"/>
      <c r="H18" s="80"/>
      <c r="I18" s="80"/>
      <c r="J18" s="80"/>
      <c r="K18" s="29"/>
      <c r="L18" s="73">
        <f>SUM(K12:K16)</f>
        <v>0</v>
      </c>
      <c r="M18" s="73"/>
      <c r="N18" s="74"/>
    </row>
    <row r="19" spans="1:14" ht="6" customHeight="1" thickBot="1" x14ac:dyDescent="0.3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4" s="2" customFormat="1" ht="69" customHeight="1" x14ac:dyDescent="0.2">
      <c r="A20" s="65" t="s">
        <v>21</v>
      </c>
      <c r="B20" s="66"/>
      <c r="C20" s="66"/>
      <c r="D20" s="66"/>
      <c r="E20" s="64"/>
      <c r="F20" s="64"/>
      <c r="G20" s="64"/>
      <c r="H20" s="64"/>
      <c r="I20" s="45" t="s">
        <v>22</v>
      </c>
      <c r="J20" s="46"/>
      <c r="K20" s="11"/>
      <c r="L20" s="42">
        <f>L17+L18</f>
        <v>0</v>
      </c>
      <c r="M20" s="43"/>
      <c r="N20" s="44"/>
    </row>
    <row r="21" spans="1:14" ht="6" customHeight="1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4" ht="6" customHeight="1" thickBot="1" x14ac:dyDescent="0.3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ht="15" customHeight="1" x14ac:dyDescent="0.25">
      <c r="A23" s="67" t="s">
        <v>23</v>
      </c>
      <c r="B23" s="68"/>
      <c r="C23" s="68"/>
      <c r="D23" s="68"/>
      <c r="E23" s="68"/>
      <c r="F23" s="68"/>
      <c r="G23" s="68"/>
      <c r="H23" s="68"/>
      <c r="I23" s="55" t="s">
        <v>24</v>
      </c>
      <c r="J23" s="55"/>
      <c r="K23" s="55"/>
      <c r="L23" s="55"/>
      <c r="M23" s="55"/>
      <c r="N23" s="56"/>
    </row>
    <row r="24" spans="1:14" ht="15" customHeight="1" x14ac:dyDescent="0.25">
      <c r="A24" s="69"/>
      <c r="B24" s="70"/>
      <c r="C24" s="70"/>
      <c r="D24" s="70"/>
      <c r="E24" s="70"/>
      <c r="F24" s="70"/>
      <c r="G24" s="70"/>
      <c r="H24" s="70"/>
      <c r="I24" s="57"/>
      <c r="J24" s="57"/>
      <c r="K24" s="57"/>
      <c r="L24" s="57"/>
      <c r="M24" s="57"/>
      <c r="N24" s="58"/>
    </row>
    <row r="25" spans="1:14" ht="15" customHeight="1" x14ac:dyDescent="0.25">
      <c r="A25" s="69"/>
      <c r="B25" s="70"/>
      <c r="C25" s="70"/>
      <c r="D25" s="70"/>
      <c r="E25" s="70"/>
      <c r="F25" s="70"/>
      <c r="G25" s="70"/>
      <c r="H25" s="70"/>
      <c r="I25" s="57"/>
      <c r="J25" s="57"/>
      <c r="K25" s="57"/>
      <c r="L25" s="57"/>
      <c r="M25" s="57"/>
      <c r="N25" s="58"/>
    </row>
    <row r="26" spans="1:14" ht="15" customHeight="1" x14ac:dyDescent="0.25">
      <c r="A26" s="69"/>
      <c r="B26" s="70"/>
      <c r="C26" s="70"/>
      <c r="D26" s="70"/>
      <c r="E26" s="70"/>
      <c r="F26" s="70"/>
      <c r="G26" s="70"/>
      <c r="H26" s="70"/>
      <c r="I26" s="57"/>
      <c r="J26" s="57"/>
      <c r="K26" s="57"/>
      <c r="L26" s="57"/>
      <c r="M26" s="57"/>
      <c r="N26" s="58"/>
    </row>
    <row r="27" spans="1:14" ht="15" customHeight="1" thickBot="1" x14ac:dyDescent="0.3">
      <c r="A27" s="71"/>
      <c r="B27" s="72"/>
      <c r="C27" s="72"/>
      <c r="D27" s="72"/>
      <c r="E27" s="72"/>
      <c r="F27" s="72"/>
      <c r="G27" s="72"/>
      <c r="H27" s="72"/>
      <c r="I27" s="59"/>
      <c r="J27" s="59"/>
      <c r="K27" s="59"/>
      <c r="L27" s="59"/>
      <c r="M27" s="59"/>
      <c r="N27" s="60"/>
    </row>
  </sheetData>
  <sheetProtection sheet="1" objects="1" scenarios="1"/>
  <mergeCells count="34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23:N27"/>
    <mergeCell ref="A11:N11"/>
    <mergeCell ref="B12:D12"/>
    <mergeCell ref="E20:H20"/>
    <mergeCell ref="A20:D20"/>
    <mergeCell ref="A23:H27"/>
    <mergeCell ref="L18:N18"/>
    <mergeCell ref="L17:N17"/>
    <mergeCell ref="A17:J17"/>
    <mergeCell ref="A18:J18"/>
    <mergeCell ref="A19:N19"/>
    <mergeCell ref="A21:N21"/>
    <mergeCell ref="A22:N22"/>
    <mergeCell ref="B13:D13"/>
    <mergeCell ref="B14:D14"/>
    <mergeCell ref="B16:D16"/>
    <mergeCell ref="B10:D10"/>
    <mergeCell ref="A8:B8"/>
    <mergeCell ref="L20:N20"/>
    <mergeCell ref="I20:J20"/>
    <mergeCell ref="L6:N6"/>
    <mergeCell ref="L7:N7"/>
    <mergeCell ref="L8:N8"/>
    <mergeCell ref="B15:D15"/>
  </mergeCells>
  <dataValidations count="1">
    <dataValidation type="decimal" allowBlank="1" showInputMessage="1" showErrorMessage="1" errorTitle="ALERTA" error="EN ESTA CELDA SOLO ES PERMITIDO DÍGITOS NUMÉRICOS" sqref="H12:I16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126f5af6-c212-44b7-b6b6-2507dc13633f" xsi:nil="true"/>
    <TaxCatchAll xmlns="ef3d409c-51e8-4a1c-b238-cf9f3673307b" xsi:nil="true"/>
    <lcf76f155ced4ddcb4097134ff3c332f xmlns="126f5af6-c212-44b7-b6b6-2507dc13633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2CE802CBA84F4A819FF3A459D570E5" ma:contentTypeVersion="16" ma:contentTypeDescription="Crear nuevo documento." ma:contentTypeScope="" ma:versionID="dada25b02db2066237bc183970531dc5">
  <xsd:schema xmlns:xsd="http://www.w3.org/2001/XMLSchema" xmlns:xs="http://www.w3.org/2001/XMLSchema" xmlns:p="http://schemas.microsoft.com/office/2006/metadata/properties" xmlns:ns2="126f5af6-c212-44b7-b6b6-2507dc13633f" xmlns:ns3="209cd0db-1aa9-466c-8933-4493a1504f63" xmlns:ns4="ef3d409c-51e8-4a1c-b238-cf9f3673307b" targetNamespace="http://schemas.microsoft.com/office/2006/metadata/properties" ma:root="true" ma:fieldsID="c202bd787a93fffe40d7eb913bd42e05" ns2:_="" ns3:_="" ns4:_="">
    <xsd:import namespace="126f5af6-c212-44b7-b6b6-2507dc13633f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f5af6-c212-44b7-b6b6-2507dc136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209cd0db-1aa9-466c-8933-4493a1504f63"/>
    <ds:schemaRef ds:uri="126f5af6-c212-44b7-b6b6-2507dc13633f"/>
    <ds:schemaRef ds:uri="http://schemas.microsoft.com/office/2006/metadata/properties"/>
    <ds:schemaRef ds:uri="ef3d409c-51e8-4a1c-b238-cf9f3673307b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FCA02A5-91B3-4395-95C1-006C7D5D4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f5af6-c212-44b7-b6b6-2507dc13633f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bmorillo</cp:lastModifiedBy>
  <cp:revision/>
  <dcterms:created xsi:type="dcterms:W3CDTF">2014-12-15T12:59:31Z</dcterms:created>
  <dcterms:modified xsi:type="dcterms:W3CDTF">2022-11-28T17:08:03Z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0x010100232CE802CBA84F4A819FF3A459D570E5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