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s CM 152\Anexos\"/>
    </mc:Choice>
  </mc:AlternateContent>
  <xr:revisionPtr revIDLastSave="0" documentId="11_8F16D88E12633DD2EFC5C90700217CCC217DCA63" xr6:coauthVersionLast="47" xr6:coauthVersionMax="47" xr10:uidLastSave="{00000000-0000-0000-0000-000000000000}"/>
  <bookViews>
    <workbookView xWindow="0" yWindow="0" windowWidth="21960" windowHeight="1066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K13" i="5"/>
  <c r="M13" i="5"/>
  <c r="J12" i="5" l="1"/>
  <c r="L12" i="5" s="1"/>
  <c r="N12" i="5" s="1"/>
  <c r="M12" i="5"/>
  <c r="L14" i="5" s="1"/>
  <c r="K12" i="5" l="1"/>
  <c r="L15" i="5" s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<sst xmlns="http://schemas.openxmlformats.org/spreadsheetml/2006/main" count="30" uniqueCount="29">
  <si>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</si>
  <si>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</si>
  <si>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</si>
  <si>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TRANSPORTE HACIA LAS NAVES PARA ARCHIVOS DEL KM 22, AUTOPISTA DUARTE.</t>
  </si>
  <si>
    <t>No. Expediente:</t>
  </si>
  <si>
    <t>CM-2023-152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</si>
  <si>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</si>
  <si>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</si>
  <si>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</si>
  <si>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</si>
  <si>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</si>
  <si>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</si>
  <si>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</si>
  <si>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</si>
  <si>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</si>
  <si>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</si>
  <si>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</si>
  <si>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</si>
  <si>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</si>
  <si>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</si>
  <si>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Autobus de 54 pasajeros (ida y 
vuelta), desde el edificio de la Suprema 
Corte de Justicia hacia el km.22 Autopista 
Duarte</t>
  </si>
  <si>
    <t>UD</t>
  </si>
  <si>
    <t>Autobus de 30 pasajeros (ida y 
vuelta), desde el Palacio de Justicia de las 
Charles de Gaulle hacia el km.22 Autopista 
Duarte.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</si>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</sst>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60" zoomScaleNormal="60" zoomScaleSheetLayoutView="100" workbookViewId="0">
      <selection activeCell="B12" sqref="B12:D12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95.75" customHeight="1" thickBot="1">
      <c r="A12" s="12">
        <v>1</v>
      </c>
      <c r="B12" s="43" t="s">
        <v>20</v>
      </c>
      <c r="C12" s="44"/>
      <c r="D12" s="44"/>
      <c r="E12" s="13"/>
      <c r="F12" s="14" t="s">
        <v>21</v>
      </c>
      <c r="G12" s="15">
        <v>85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102" customHeight="1" thickBot="1">
      <c r="A13" s="12">
        <v>2</v>
      </c>
      <c r="B13" s="43" t="s">
        <v>22</v>
      </c>
      <c r="C13" s="44"/>
      <c r="D13" s="44"/>
      <c r="E13" s="13"/>
      <c r="F13" s="14" t="s">
        <v>21</v>
      </c>
      <c r="G13" s="15">
        <v>85</v>
      </c>
      <c r="H13" s="16"/>
      <c r="I13" s="17">
        <v>0.18</v>
      </c>
      <c r="J13" s="18">
        <f t="shared" ref="J13" si="0">H13*I13</f>
        <v>0</v>
      </c>
      <c r="K13" s="19">
        <f t="shared" ref="K13" si="1">G13*J13</f>
        <v>0</v>
      </c>
      <c r="L13" s="18">
        <f t="shared" ref="L13" si="2">H13+J13</f>
        <v>0</v>
      </c>
      <c r="M13" s="18">
        <f t="shared" ref="M13" si="3">G13*H13</f>
        <v>0</v>
      </c>
      <c r="N13" s="20">
        <f t="shared" ref="N13" si="4">G13*L13</f>
        <v>0</v>
      </c>
    </row>
    <row r="14" spans="1:14" ht="27.75" customHeight="1">
      <c r="A14" s="58" t="s">
        <v>23</v>
      </c>
      <c r="B14" s="59"/>
      <c r="C14" s="59"/>
      <c r="D14" s="59"/>
      <c r="E14" s="59"/>
      <c r="F14" s="59"/>
      <c r="G14" s="59"/>
      <c r="H14" s="59"/>
      <c r="I14" s="59"/>
      <c r="J14" s="59"/>
      <c r="K14" s="21"/>
      <c r="L14" s="56">
        <f>SUM(M12:M12)</f>
        <v>0</v>
      </c>
      <c r="M14" s="56"/>
      <c r="N14" s="57"/>
    </row>
    <row r="15" spans="1:14" ht="27.75" customHeight="1">
      <c r="A15" s="60" t="s">
        <v>24</v>
      </c>
      <c r="B15" s="61"/>
      <c r="C15" s="61"/>
      <c r="D15" s="61"/>
      <c r="E15" s="61"/>
      <c r="F15" s="61"/>
      <c r="G15" s="61"/>
      <c r="H15" s="61"/>
      <c r="I15" s="61"/>
      <c r="J15" s="61"/>
      <c r="K15" s="22"/>
      <c r="L15" s="54">
        <f>SUM(K12:K12)</f>
        <v>0</v>
      </c>
      <c r="M15" s="54"/>
      <c r="N15" s="55"/>
    </row>
    <row r="16" spans="1:14" ht="6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s="2" customFormat="1" ht="69" customHeight="1">
      <c r="A17" s="46" t="s">
        <v>25</v>
      </c>
      <c r="B17" s="47"/>
      <c r="C17" s="47"/>
      <c r="D17" s="47"/>
      <c r="E17" s="45"/>
      <c r="F17" s="45"/>
      <c r="G17" s="45"/>
      <c r="H17" s="45"/>
      <c r="I17" s="69" t="s">
        <v>26</v>
      </c>
      <c r="J17" s="70"/>
      <c r="K17" s="23"/>
      <c r="L17" s="66">
        <f>L14+L15</f>
        <v>0</v>
      </c>
      <c r="M17" s="67"/>
      <c r="N17" s="68"/>
    </row>
    <row r="18" spans="1:14" ht="6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6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15" customHeight="1">
      <c r="A20" s="48" t="s">
        <v>27</v>
      </c>
      <c r="B20" s="49"/>
      <c r="C20" s="49"/>
      <c r="D20" s="49"/>
      <c r="E20" s="49"/>
      <c r="F20" s="49"/>
      <c r="G20" s="49"/>
      <c r="H20" s="49"/>
      <c r="I20" s="36" t="s">
        <v>28</v>
      </c>
      <c r="J20" s="36"/>
      <c r="K20" s="36"/>
      <c r="L20" s="36"/>
      <c r="M20" s="36"/>
      <c r="N20" s="37"/>
    </row>
    <row r="21" spans="1:14" ht="15" customHeight="1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>
      <c r="A23" s="50"/>
      <c r="B23" s="51"/>
      <c r="C23" s="51"/>
      <c r="D23" s="51"/>
      <c r="E23" s="51"/>
      <c r="F23" s="51"/>
      <c r="G23" s="51"/>
      <c r="H23" s="51"/>
      <c r="I23" s="38"/>
      <c r="J23" s="38"/>
      <c r="K23" s="38"/>
      <c r="L23" s="38"/>
      <c r="M23" s="38"/>
      <c r="N23" s="39"/>
    </row>
    <row r="24" spans="1:14" ht="15" customHeight="1">
      <c r="A24" s="52"/>
      <c r="B24" s="53"/>
      <c r="C24" s="53"/>
      <c r="D24" s="53"/>
      <c r="E24" s="53"/>
      <c r="F24" s="53"/>
      <c r="G24" s="53"/>
      <c r="H24" s="53"/>
      <c r="I24" s="40"/>
      <c r="J24" s="40"/>
      <c r="K24" s="40"/>
      <c r="L24" s="40"/>
      <c r="M24" s="40"/>
      <c r="N24" s="41"/>
    </row>
  </sheetData>
  <mergeCells count="31">
    <mergeCell ref="B10:D10"/>
    <mergeCell ref="A8:B8"/>
    <mergeCell ref="L17:N17"/>
    <mergeCell ref="I17:J17"/>
    <mergeCell ref="L6:N6"/>
    <mergeCell ref="L7:N7"/>
    <mergeCell ref="L8:N8"/>
    <mergeCell ref="B13:D13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DFB22345-B745-4421-B74A-B2E0B031A4A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2023-08-29T11:37:21Z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