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HELPCOMPUTER\Desktop\Procesos\CSM-2022-043 COMPRA DE 15 RADIOS DE COMUNICACION\Editables\Anexos\"/>
    </mc:Choice>
  </mc:AlternateContent>
  <xr:revisionPtr revIDLastSave="0" documentId="13_ncr:1_{6D68A99F-A37D-4698-BD9E-7CBD851026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J12" i="5"/>
  <c r="K12" i="5" s="1"/>
  <c r="L12" i="5" s="1"/>
  <c r="J13" i="5" l="1"/>
  <c r="K13" i="5"/>
  <c r="L13" i="5" s="1"/>
</calcChain>
</file>

<file path=xl/sharedStrings.xml><?xml version="1.0" encoding="utf-8"?>
<sst xmlns="http://schemas.openxmlformats.org/spreadsheetml/2006/main" count="26" uniqueCount="25">
  <si>
    <t>OFERTA ECONOMICA</t>
  </si>
  <si>
    <t>SNCC.F.033-OFERTA ECONOMICA</t>
  </si>
  <si>
    <t>Título del Proceso:</t>
  </si>
  <si>
    <t>ADQUISICIÓN DE QUINCE (15) RADIOS DE COMUNICACIÓN, PARA SER UTILIZADOS POR LOS ESCOLTAS DEL MAGISTRADO PRESIDENTE Y MIEMBROS DE LA DIRECCIÓN POLICÍA DE PROTECCIÓN JUDICIAL</t>
  </si>
  <si>
    <t>No. Expediente:</t>
  </si>
  <si>
    <t>CSM-2022-043</t>
  </si>
  <si>
    <t>Nombre del Oferente:</t>
  </si>
  <si>
    <t>RNC/Cédula:</t>
  </si>
  <si>
    <t>Fecha:</t>
  </si>
  <si>
    <t>RPE:</t>
  </si>
  <si>
    <t>Ítem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</si>
  <si>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</si>
  <si>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</si>
  <si>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</si>
  <si>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</si>
  <si>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</si>
  <si>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</si>
  <si>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</si>
  <si>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</si>
  <si>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UND</t>
  </si>
  <si>
    <t>VALOR DE LA OFERTA EN LETRAS 
(DEBE CONTENER LOS IMPUESTOS INCLUIDOS)</t>
  </si>
  <si>
    <t>VALOR DE LA OFERTA EN 
NÚMEROS EN RD$</t>
  </si>
  <si>
    <t>Firma y Sello</t>
  </si>
  <si>
    <r>
      <rPr>
        <b/>
        <sz val="11"/>
        <color theme="1"/>
        <rFont val="Calibri Light"/>
        <family val="2"/>
      </rPr>
      <t>Radios de comunicación 
Especificaciones técnicas:</t>
    </r>
    <r>
      <rPr>
        <sz val="11"/>
        <color theme="1"/>
        <rFont val="Calibri Light"/>
        <family val="2"/>
      </rPr>
      <t xml:space="preserve">
• 16 Canales 
• 2 Botones Programables 
• CSQ / PL / DPL / inv-DPL 
• Bloqueo de Canal Ocupado  
• Canal de Recepción Dedicado 
• Compresión de Voz (X-Pand™) 
• Transmisión Activada por Voz (VOX) Integrada 
• Eliminación de Canal Ruidoso 
• Llamada de Alerta 
• Limitador de Tiempo de Transmisión 
• Repetidor / Comunicación Directa 
• Rastreo de Doble Prioridad 
• Señalización MDC-1200 - PTT-ID (envío) - Verificación del Radio (recepción) - Inhibición Selectiva del Radio (recepción) 
• Señalización Quik-Call II - Llamada de Alerta (recepción) - Llamada Selectiva (recepción) 
• Señalización DTMF - PTT-ID (envío) 
• Puerto para Tarjetas opción
• Incluye Hand Free</t>
    </r>
  </si>
  <si>
    <t>Radios de comunicación 
Especificaciones técnicas:
• Niveles de potencia ajustables
• 45 vatios
• Banda de frecuencia UHF
• Tipo de química de la batería estándar Ión de litio
• Vida útil de la batería (basada en un ciclo de trabajo de 5 05 90) up to 10 hours
• Potencia 4W (UHF) 
• Dimensiones alto x ancho x profundidad (con batería estándar) 4.72 x 2.28 x 1.46 in.
• Peso (con batería estándar) 12.34 onzas
• Pantalla Completa
• Teclado numérico Limitada
• Botón de emergencia Ninguno
• Búsqueda de canal 
• Número de canales 16 ó 99
• Espaciado de canal (kHz) 12.5, 25
• CPS (Software de programación cliente) 
• Supervisión permanente (fija)
Tipos de lectura 
• Eliminación del canal de ruidos
•         Comunicación de radio a radio Sí
•         Transmisión activada por voz (VOX) Sí
•         Ampliación de nivel bajo y compresión de voz X-Pand Sí
• Panel frontal programable Sí
• Botones programables Sí
• Incluye Hand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</si>
</sst>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vertical="center"/>
    </xf>
    <xf numFmtId="0" fontId="10" fillId="0" borderId="0" xfId="0" applyFont="1"/>
    <xf numFmtId="165" fontId="11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wrapText="1"/>
      <protection locked="0"/>
    </xf>
    <xf numFmtId="0" fontId="1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4" fillId="5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165" fontId="4" fillId="5" borderId="13" xfId="0" applyNumberFormat="1" applyFont="1" applyFill="1" applyBorder="1" applyAlignment="1">
      <alignment horizontal="center" vertical="center"/>
    </xf>
    <xf numFmtId="165" fontId="4" fillId="5" borderId="1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4"/>
  <sheetViews>
    <sheetView tabSelected="1" topLeftCell="A5" zoomScale="70" zoomScaleNormal="70" zoomScaleSheetLayoutView="100" workbookViewId="0">
      <selection activeCell="K12" sqref="K12"/>
    </sheetView>
  </sheetViews>
  <sheetFormatPr baseColWidth="10" defaultColWidth="11.42578125" defaultRowHeight="15" x14ac:dyDescent="0.25"/>
  <cols>
    <col min="1" max="1" width="6.42578125" customWidth="1"/>
    <col min="2" max="2" width="17.28515625" customWidth="1"/>
    <col min="3" max="3" width="11.42578125" bestFit="1" customWidth="1"/>
    <col min="4" max="4" width="18.28515625" customWidth="1"/>
    <col min="5" max="5" width="27.85546875" customWidth="1"/>
    <col min="6" max="6" width="53.28515625" customWidth="1"/>
    <col min="7" max="8" width="14" customWidth="1"/>
    <col min="9" max="9" width="18.7109375" customWidth="1"/>
    <col min="10" max="10" width="15.7109375" customWidth="1"/>
    <col min="11" max="11" width="19.140625" customWidth="1"/>
    <col min="12" max="12" width="21.42578125" customWidth="1"/>
  </cols>
  <sheetData>
    <row r="2" spans="1:12" ht="18.9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9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x14ac:dyDescent="0.25">
      <c r="A4" s="8"/>
      <c r="B4" s="14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x14ac:dyDescent="0.25">
      <c r="A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51.75" customHeight="1" x14ac:dyDescent="0.25">
      <c r="A6" s="54" t="s">
        <v>2</v>
      </c>
      <c r="B6" s="55"/>
      <c r="C6" s="61" t="s">
        <v>3</v>
      </c>
      <c r="D6" s="62"/>
      <c r="E6" s="62"/>
      <c r="F6" s="62"/>
      <c r="G6" s="62"/>
      <c r="H6" s="62"/>
      <c r="I6" s="63"/>
      <c r="J6" s="18" t="s">
        <v>4</v>
      </c>
      <c r="K6" s="56" t="s">
        <v>5</v>
      </c>
      <c r="L6" s="57"/>
    </row>
    <row r="7" spans="1:12" ht="24.95" customHeight="1" x14ac:dyDescent="0.25">
      <c r="A7" s="54" t="s">
        <v>6</v>
      </c>
      <c r="B7" s="55"/>
      <c r="C7" s="64"/>
      <c r="D7" s="64"/>
      <c r="E7" s="64"/>
      <c r="F7" s="64"/>
      <c r="G7" s="64"/>
      <c r="H7" s="64"/>
      <c r="I7" s="64"/>
      <c r="J7" s="18" t="s">
        <v>7</v>
      </c>
      <c r="K7" s="58"/>
      <c r="L7" s="59"/>
    </row>
    <row r="8" spans="1:12" ht="24.95" customHeight="1" x14ac:dyDescent="0.25">
      <c r="A8" s="54" t="s">
        <v>8</v>
      </c>
      <c r="B8" s="55"/>
      <c r="C8" s="65"/>
      <c r="D8" s="65"/>
      <c r="E8" s="65"/>
      <c r="F8" s="65"/>
      <c r="G8" s="65"/>
      <c r="H8" s="65"/>
      <c r="I8" s="65"/>
      <c r="J8" s="18" t="s">
        <v>9</v>
      </c>
      <c r="K8" s="58"/>
      <c r="L8" s="59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5" t="s">
        <v>10</v>
      </c>
      <c r="B10" s="53" t="s">
        <v>11</v>
      </c>
      <c r="C10" s="53"/>
      <c r="D10" s="53"/>
      <c r="E10" s="53"/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5" t="s">
        <v>18</v>
      </c>
    </row>
    <row r="11" spans="1:12" ht="5.2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350.25" customHeight="1" x14ac:dyDescent="0.25">
      <c r="A12" s="17">
        <v>1</v>
      </c>
      <c r="B12" s="22" t="s">
        <v>23</v>
      </c>
      <c r="C12" s="22"/>
      <c r="D12" s="22"/>
      <c r="E12" s="22"/>
      <c r="F12" s="13"/>
      <c r="G12" s="9" t="s">
        <v>19</v>
      </c>
      <c r="H12" s="19">
        <v>5</v>
      </c>
      <c r="I12" s="3"/>
      <c r="J12" s="10">
        <f>I12*0.18</f>
        <v>0</v>
      </c>
      <c r="K12" s="10">
        <f t="shared" ref="K12" si="0">I12+J12</f>
        <v>0</v>
      </c>
      <c r="L12" s="10">
        <f t="shared" ref="L12" si="1">H12*K12</f>
        <v>0</v>
      </c>
    </row>
    <row r="13" spans="1:12" ht="78" customHeight="1" x14ac:dyDescent="0.25">
      <c r="A13" s="43">
        <v>2</v>
      </c>
      <c r="B13" s="37" t="s">
        <v>24</v>
      </c>
      <c r="C13" s="38"/>
      <c r="D13" s="38"/>
      <c r="E13" s="39"/>
      <c r="F13" s="45"/>
      <c r="G13" s="47" t="s">
        <v>19</v>
      </c>
      <c r="H13" s="49">
        <v>10</v>
      </c>
      <c r="I13" s="51"/>
      <c r="J13" s="20">
        <f>I14*0.18</f>
        <v>0</v>
      </c>
      <c r="K13" s="20">
        <f>I14+J13</f>
        <v>0</v>
      </c>
      <c r="L13" s="20">
        <f>H13*K13</f>
        <v>0</v>
      </c>
    </row>
    <row r="14" spans="1:12" ht="409.5" customHeight="1" x14ac:dyDescent="0.25">
      <c r="A14" s="44"/>
      <c r="B14" s="40"/>
      <c r="C14" s="41"/>
      <c r="D14" s="41"/>
      <c r="E14" s="42"/>
      <c r="F14" s="46"/>
      <c r="G14" s="48"/>
      <c r="H14" s="50"/>
      <c r="I14" s="52"/>
      <c r="J14" s="21"/>
      <c r="K14" s="21"/>
      <c r="L14" s="21"/>
    </row>
    <row r="15" spans="1:12" s="11" customFormat="1" ht="50.1" customHeight="1" x14ac:dyDescent="0.2">
      <c r="A15" s="34" t="s">
        <v>20</v>
      </c>
      <c r="B15" s="34"/>
      <c r="C15" s="34"/>
      <c r="D15" s="34"/>
      <c r="E15" s="34"/>
      <c r="F15" s="33"/>
      <c r="G15" s="33"/>
      <c r="H15" s="33"/>
      <c r="I15" s="33"/>
      <c r="J15" s="34" t="s">
        <v>21</v>
      </c>
      <c r="K15" s="34"/>
      <c r="L15" s="12">
        <f>SUM(L12:L14)</f>
        <v>0</v>
      </c>
    </row>
    <row r="16" spans="1:12" x14ac:dyDescent="0.25">
      <c r="A16" s="7"/>
      <c r="B16" s="35"/>
      <c r="C16" s="35"/>
      <c r="D16" s="35"/>
      <c r="E16" s="35"/>
      <c r="F16" s="4"/>
      <c r="G16" s="7"/>
      <c r="H16" s="7"/>
      <c r="I16" s="5"/>
      <c r="J16" s="6"/>
      <c r="K16" s="6"/>
      <c r="L16" s="6"/>
    </row>
    <row r="17" spans="1:12" x14ac:dyDescent="0.25">
      <c r="A17" s="7"/>
      <c r="B17" s="16"/>
      <c r="C17" s="16"/>
      <c r="D17" s="16"/>
      <c r="E17" s="16"/>
      <c r="F17" s="4"/>
      <c r="G17" s="7"/>
      <c r="H17" s="7"/>
      <c r="I17" s="5"/>
      <c r="J17" s="6"/>
      <c r="K17" s="6"/>
      <c r="L17" s="6"/>
    </row>
    <row r="18" spans="1:12" x14ac:dyDescent="0.25">
      <c r="A18" s="7"/>
      <c r="B18" s="16"/>
      <c r="C18" s="16"/>
      <c r="D18" s="16"/>
      <c r="E18" s="16"/>
      <c r="F18" s="4"/>
      <c r="G18" s="7"/>
      <c r="H18" s="7"/>
      <c r="I18" s="5"/>
      <c r="J18" s="6"/>
      <c r="K18" s="6"/>
      <c r="L18" s="6"/>
    </row>
    <row r="19" spans="1:12" ht="1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23" t="s">
        <v>22</v>
      </c>
      <c r="K19" s="24"/>
      <c r="L19" s="25"/>
    </row>
    <row r="20" spans="1:12" ht="15" customHeigh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26"/>
      <c r="K20" s="27"/>
      <c r="L20" s="28"/>
    </row>
    <row r="21" spans="1:12" ht="1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26"/>
      <c r="K21" s="27"/>
      <c r="L21" s="28"/>
    </row>
    <row r="22" spans="1:12" ht="1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26"/>
      <c r="K22" s="27"/>
      <c r="L22" s="28"/>
    </row>
    <row r="23" spans="1:12" ht="1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26"/>
      <c r="K23" s="27"/>
      <c r="L23" s="28"/>
    </row>
    <row r="24" spans="1:12" ht="1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29"/>
      <c r="K24" s="30"/>
      <c r="L24" s="31"/>
    </row>
  </sheetData>
  <sheetProtection algorithmName="SHA-512" hashValue="W6KR18QjVSW8xowvjzjt9omXBW5kRIMXCVLklmZU3awGZ7Xw0oLTOodNAFK76EGLdovg6qaPFfIJas9HVT6bqg==" saltValue="Cf8rh/mYflo/u/9EgS4B4A==" spinCount="100000" sheet="1" objects="1" scenarios="1"/>
  <mergeCells count="28">
    <mergeCell ref="A2:L3"/>
    <mergeCell ref="C6:I6"/>
    <mergeCell ref="C7:I7"/>
    <mergeCell ref="C8:I8"/>
    <mergeCell ref="A6:B6"/>
    <mergeCell ref="A7:B7"/>
    <mergeCell ref="K13:K14"/>
    <mergeCell ref="B10:E10"/>
    <mergeCell ref="A8:B8"/>
    <mergeCell ref="K6:L6"/>
    <mergeCell ref="K7:L7"/>
    <mergeCell ref="K8:L8"/>
    <mergeCell ref="L13:L14"/>
    <mergeCell ref="B12:E12"/>
    <mergeCell ref="J19:L24"/>
    <mergeCell ref="A11:L11"/>
    <mergeCell ref="F15:I15"/>
    <mergeCell ref="J15:K15"/>
    <mergeCell ref="B16:E16"/>
    <mergeCell ref="A15:E15"/>
    <mergeCell ref="A19:I24"/>
    <mergeCell ref="B13:E14"/>
    <mergeCell ref="A13:A14"/>
    <mergeCell ref="F13:F14"/>
    <mergeCell ref="G13:G14"/>
    <mergeCell ref="H13:H14"/>
    <mergeCell ref="I13:I14"/>
    <mergeCell ref="J13:J14"/>
  </mergeCells>
  <dataValidations count="1">
    <dataValidation type="decimal" allowBlank="1" showInputMessage="1" showErrorMessage="1" errorTitle="ALERTA" error="EN ESTA CELDA SOLO ES PERMITIDO DÍGITOS NUMÉRICOS" sqref="I12:I1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7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52DB7612-55E5-4443-BC46-242A512EC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Matos</cp:lastModifiedBy>
  <cp:revision/>
  <dcterms:created xsi:type="dcterms:W3CDTF">2014-12-15T12:59:31Z</dcterms:created>
  <dcterms:modified xsi:type="dcterms:W3CDTF">2022-03-11T19:48:14Z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