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8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14 ADQ. MATERIALES DE PINTURA PARA MANTENIMIENTO A NIVEL NACIONAL, PRIMER PEDIDO 2025\Editables\Anexos\"/>
    </mc:Choice>
  </mc:AlternateContent>
  <xr:revisionPtr revIDLastSave="81" documentId="13_ncr:1_{5FD4B2A5-8747-4D1D-A352-F899F0990F27}" xr6:coauthVersionLast="47" xr6:coauthVersionMax="47" xr10:uidLastSave="{5C81525D-D306-4339-8433-AC078F973BEE}"/>
  <bookViews>
    <workbookView xWindow="28935" yWindow="15" windowWidth="27570" windowHeight="12045" xr2:uid="{00000000-000D-0000-FFFF-FFFF00000000}"/>
  </bookViews>
  <sheets>
    <sheet name="Landscape" sheetId="5" r:id="rId1"/>
  </sheets>
  <definedNames>
    <definedName name="_xlnm.Print_Area" localSheetId="0">Landscape!$A$1:$N$36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5" l="1"/>
  <c r="K17" i="5"/>
  <c r="L17" i="5"/>
  <c r="M17" i="5"/>
  <c r="N17" i="5"/>
  <c r="J18" i="5"/>
  <c r="K18" i="5" s="1"/>
  <c r="L18" i="5"/>
  <c r="M18" i="5"/>
  <c r="N18" i="5"/>
  <c r="J19" i="5"/>
  <c r="K19" i="5"/>
  <c r="L19" i="5"/>
  <c r="M19" i="5"/>
  <c r="N19" i="5"/>
  <c r="J20" i="5"/>
  <c r="K20" i="5"/>
  <c r="L20" i="5"/>
  <c r="M20" i="5"/>
  <c r="N20" i="5"/>
  <c r="J21" i="5"/>
  <c r="K21" i="5"/>
  <c r="L21" i="5"/>
  <c r="M21" i="5"/>
  <c r="N21" i="5"/>
  <c r="J22" i="5"/>
  <c r="K22" i="5"/>
  <c r="L22" i="5"/>
  <c r="M22" i="5"/>
  <c r="N22" i="5"/>
  <c r="J23" i="5"/>
  <c r="K23" i="5"/>
  <c r="L23" i="5"/>
  <c r="M23" i="5"/>
  <c r="N23" i="5"/>
  <c r="M16" i="5"/>
  <c r="J16" i="5"/>
  <c r="L16" i="5" s="1"/>
  <c r="N16" i="5" s="1"/>
  <c r="M15" i="5"/>
  <c r="J15" i="5"/>
  <c r="L15" i="5" s="1"/>
  <c r="N15" i="5" s="1"/>
  <c r="M14" i="5"/>
  <c r="J14" i="5"/>
  <c r="L14" i="5" s="1"/>
  <c r="N14" i="5" s="1"/>
  <c r="M13" i="5"/>
  <c r="J13" i="5"/>
  <c r="L13" i="5" s="1"/>
  <c r="N13" i="5" s="1"/>
  <c r="M12" i="5"/>
  <c r="J12" i="5"/>
  <c r="L12" i="5" s="1"/>
  <c r="N12" i="5" s="1"/>
  <c r="M11" i="5"/>
  <c r="L24" i="5" s="1"/>
  <c r="J11" i="5"/>
  <c r="K11" i="5" s="1"/>
  <c r="K14" i="5" l="1"/>
  <c r="K15" i="5"/>
  <c r="L11" i="5"/>
  <c r="N11" i="5" s="1"/>
  <c r="K12" i="5"/>
  <c r="K16" i="5"/>
  <c r="K13" i="5"/>
  <c r="L25" i="5" l="1"/>
  <c r="L27" i="5"/>
</calcChain>
</file>

<file path=xl/sharedStrings.xml><?xml version="1.0" encoding="utf-8"?>
<sst xmlns="http://schemas.openxmlformats.org/spreadsheetml/2006/main" count="52" uniqueCount="42">
  <si>
    <t>OFERTA ECONÓMICA</t>
  </si>
  <si>
    <t>SNCC.F.033-OFERTA ECONÓMICA</t>
  </si>
  <si>
    <t>Título del Proceso:</t>
  </si>
  <si>
    <t>ADQUISICIÓN DE MATERIALES DE PINTURA PARA MANTENIMIENTO A NIVEL NACIONAL, PRIMER PEDIDO 2025</t>
  </si>
  <si>
    <t>No. Expediente:</t>
  </si>
  <si>
    <t>CM-2025-014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</si>
  <si>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</si>
  <si>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</si>
  <si>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</si>
  <si>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</si>
  <si>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</si>
  <si>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</si>
  <si>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</si>
  <si>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</si>
  <si>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</si>
  <si>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</si>
  <si>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</si>
  <si>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</si>
  <si>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</si>
  <si>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</si>
  <si>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MOTA PARA PINTAR ANTI-GOTA DE 9" X 10MM (RAYA AMARILLA)
</t>
    </r>
    <r>
      <rPr>
        <sz val="11"/>
        <color rgb="FF000000"/>
        <rFont val="Times New Roman"/>
      </rPr>
      <t>*Rolo (mota) anti-goteo 9” x 10mm</t>
    </r>
  </si>
  <si>
    <t>UNIDAD</t>
  </si>
  <si>
    <r>
      <rPr>
        <b/>
        <sz val="11"/>
        <color rgb="FF000000"/>
        <rFont val="Times New Roman"/>
      </rPr>
      <t xml:space="preserve">BROCHA DE 2 PULGADAS
</t>
    </r>
    <r>
      <rPr>
        <sz val="11"/>
        <color rgb="FF000000"/>
        <rFont val="Times New Roman"/>
      </rPr>
      <t>*Brocha espesor simple, cerdas grises</t>
    </r>
  </si>
  <si>
    <r>
      <rPr>
        <b/>
        <sz val="11"/>
        <color rgb="FF000000"/>
        <rFont val="Times New Roman"/>
      </rPr>
      <t xml:space="preserve">BROCHA DE 3 PULGADAS
</t>
    </r>
    <r>
      <rPr>
        <sz val="11"/>
        <color rgb="FF000000"/>
        <rFont val="Times New Roman"/>
      </rPr>
      <t>*Brocha espesor simple, cerdas grises</t>
    </r>
  </si>
  <si>
    <r>
      <rPr>
        <b/>
        <sz val="11"/>
        <color rgb="FF000000"/>
        <rFont val="Times New Roman"/>
      </rPr>
      <t xml:space="preserve">PORTA-ROLO 9" MANGO/ROJO, TIPO JAULA
</t>
    </r>
    <r>
      <rPr>
        <sz val="11"/>
        <color rgb="FF000000"/>
        <rFont val="Times New Roman"/>
      </rPr>
      <t>*Porta rolo mango tipo jaula reutilizable 23cm 9''</t>
    </r>
  </si>
  <si>
    <r>
      <rPr>
        <b/>
        <sz val="11"/>
        <color rgb="FF000000"/>
        <rFont val="Times New Roman"/>
      </rPr>
      <t xml:space="preserve">MINI ROLO TODO USO/LAVABLE/PARA SUPERFICIES INTERMEDIAS 3” 3/8    </t>
    </r>
    <r>
      <rPr>
        <sz val="11"/>
        <color rgb="FF000000"/>
        <rFont val="Times New Roman"/>
      </rPr>
      <t xml:space="preserve">                                      
*Felpa de poliéster reutilizable, tubo y mango de polipropileno, mango con adaptador para extensión, para aplicación de esmaltes y pinturas vinílicas.</t>
    </r>
  </si>
  <si>
    <r>
      <rPr>
        <b/>
        <sz val="11"/>
        <color rgb="FF000000"/>
        <rFont val="Times New Roman"/>
      </rPr>
      <t xml:space="preserve">PINTURA EPÓXICA GRIS PERLA       </t>
    </r>
    <r>
      <rPr>
        <sz val="11"/>
        <color rgb="FF000000"/>
        <rFont val="Times New Roman"/>
      </rPr>
      <t xml:space="preserve">                                                                                                                                        
*La fecha de fabricación, deben de ser posterior al mes enero 2025.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                     
*Los envases de pintura (galón) deben llegar en perfecto estado, selladas de fábrica.                                                                                                                                                             
*Enviar ficha técnica.</t>
    </r>
  </si>
  <si>
    <t>GALONES</t>
  </si>
  <si>
    <r>
      <rPr>
        <b/>
        <sz val="11"/>
        <color rgb="FF000000"/>
        <rFont val="Times New Roman"/>
      </rPr>
      <t xml:space="preserve">PINTURA EPÓXICA AZUL ROYAL                                                                                                                      
</t>
    </r>
    <r>
      <rPr>
        <sz val="11"/>
        <color rgb="FF000000"/>
        <rFont val="Times New Roman"/>
      </rPr>
      <t>*La fecha de fabricación, deben de ser posterior al mes enero 2025.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                     
*Los envases de pintura (galón) deben llegar en perfecto estado, selladas de fábrica.                                                                                                                                                             
*Enviar ficha técnica.</t>
    </r>
  </si>
  <si>
    <r>
      <rPr>
        <b/>
        <sz val="11"/>
        <color rgb="FF000000"/>
        <rFont val="Times New Roman"/>
      </rPr>
      <t xml:space="preserve">PINTURA PARA ROTULACIÓN DE PAVIMENTO (TRAFICO) COLOR AMARILLO  </t>
    </r>
    <r>
      <rPr>
        <sz val="11"/>
        <color rgb="FF000000"/>
        <rFont val="Times New Roman"/>
      </rPr>
      <t xml:space="preserve">                              
*La fecha de fabricación, deben de ser posterior al mes enero 2025.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                     
*Los envases de pintura (galón) deben llegar en perfecto estado, selladas de fábrica.                                                                                                                                                             
*Enviar ficha técnica.</t>
    </r>
  </si>
  <si>
    <r>
      <rPr>
        <b/>
        <sz val="11"/>
        <color rgb="FF000000"/>
        <rFont val="Times New Roman"/>
      </rPr>
      <t xml:space="preserve">PINTURA SATINADA BASE SUPERIOR, COLOR ARENA DEL SUR 71  </t>
    </r>
    <r>
      <rPr>
        <sz val="11"/>
        <color rgb="FF000000"/>
        <rFont val="Times New Roman"/>
      </rPr>
      <t xml:space="preserve">                                                   
*La fecha de fabricación de las pinturas, deben de ser posterior al mes enero 2025.                                                                                                                                        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
*Los envases de pintura deben de ser en cubetas, equivalentes a 5 galones.                                                                                                                      
*Los envases de pintura (cubetas) deben llegar en perfecto estado, selladas de fábrica.                                                                                                                                                                                                                               
*Enviar ficha técnica.</t>
    </r>
  </si>
  <si>
    <t>CUBETAS</t>
  </si>
  <si>
    <r>
      <rPr>
        <b/>
        <sz val="11"/>
        <color rgb="FF000000"/>
        <rFont val="Times New Roman"/>
      </rPr>
      <t>PINTURA SATINADA BASE SUPERIOR, COLOR BLANCO PIEDRA 996 8, SIN OLOR</t>
    </r>
    <r>
      <rPr>
        <sz val="11"/>
        <color rgb="FF000000"/>
        <rFont val="Times New Roman"/>
      </rPr>
      <t xml:space="preserve">                         
*La fecha de fabricación de las pinturas, deben de ser posterior al mes enero 2025.                                                                                                                                        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
*Los envases de pintura deben de ser en cubetas, equivalentes a 5 galones.                                                                                                                      
*Los envases de pintura (cubetas) deben llegar en perfecto estado, selladas de fábrica.                                                                                                                                                                                                                               
*Enviar ficha técnica.</t>
    </r>
  </si>
  <si>
    <r>
      <rPr>
        <b/>
        <sz val="11"/>
        <color rgb="FF000000"/>
        <rFont val="Times New Roman"/>
      </rPr>
      <t>PINTURA SATINADA, BASE SUPERIOR COLOR BLANCO COLONIAL 966 SIN OLOR</t>
    </r>
    <r>
      <rPr>
        <sz val="11"/>
        <color rgb="FF000000"/>
        <rFont val="Times New Roman"/>
      </rPr>
      <t xml:space="preserve">                               
*La fecha de fabricación de las pinturas, deben de ser posterior al mes enero 2025.                                                                                                                                        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
*Los envases de pintura deben de ser en cubetas, equivalentes a 5 galones.                                                                                                                      
*Los envases de pintura (cubetas) deben llegar en perfecto estado, selladas de fábrica.                                                                                                                                                                                                                               
*Enviar ficha técnica.</t>
    </r>
  </si>
  <si>
    <r>
      <rPr>
        <b/>
        <sz val="11"/>
        <color rgb="FF000000"/>
        <rFont val="Times New Roman"/>
      </rPr>
      <t xml:space="preserve">PINTURA SATINADA BASE SUPERIOR, COLOR LINO 55   </t>
    </r>
    <r>
      <rPr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
*La fecha de fabricación de las pinturas, deben de ser posterior al mes enero 2025.                                                                                                                                        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
*Los envases de pintura deben de ser en cubetas, equivalentes a 5 galones.                                                                                                                      
*Los envases de pintura (cubetas) deben llegar en perfecto estado, selladas de fábrica.                                                                                                                                                                                                                               
*Enviar ficha técnica.</t>
    </r>
  </si>
  <si>
    <r>
      <rPr>
        <b/>
        <sz val="11"/>
        <color rgb="FF000000"/>
        <rFont val="Times New Roman"/>
      </rPr>
      <t xml:space="preserve">PINTURA SATINADA, BASE SUPERIOR, COLOR BLANCO 00, SIN OLOR  </t>
    </r>
    <r>
      <rPr>
        <sz val="11"/>
        <color rgb="FF000000"/>
        <rFont val="Times New Roman"/>
      </rPr>
      <t xml:space="preserve">                                            
*La fecha de fabricación de las pinturas, deben de ser posterior al mes enero 2025.                                                                                                                                                                           
*Las etiquetas de las especificaciones de color, así como número de lote y fecha de fabricación deben de estar visibles en los envases de las pinturas.                                                                                                              
*Los envases de pintura deben de ser en cubetas, equivalentes a 5 galones.                                                                                                                      
*Los envases de pintura (cubetas) deben llegar en perfecto estado, selladas de fábrica.                                                                                                                                                                                                                               
*Enviar ficha técnica.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</si>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</sst>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1"/>
      <color rgb="FFFF0000"/>
      <name val="Calibri"/>
      <family val="2"/>
      <scheme val="minor"/>
    </font>
    <font>
      <b/>
      <sz val="13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10" fillId="0" borderId="0" xfId="0" applyFont="1"/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3" fontId="9" fillId="4" borderId="19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 applyProtection="1">
      <alignment vertical="center"/>
      <protection locked="0"/>
    </xf>
    <xf numFmtId="9" fontId="8" fillId="2" borderId="19" xfId="0" applyNumberFormat="1" applyFont="1" applyFill="1" applyBorder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4" borderId="24" xfId="0" applyNumberFormat="1" applyFont="1" applyFill="1" applyBorder="1" applyAlignment="1">
      <alignment vertical="center"/>
    </xf>
    <xf numFmtId="164" fontId="8" fillId="4" borderId="25" xfId="0" applyNumberFormat="1" applyFont="1" applyFill="1" applyBorder="1" applyAlignment="1">
      <alignment vertical="center"/>
    </xf>
    <xf numFmtId="0" fontId="8" fillId="4" borderId="26" xfId="0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vertical="center"/>
    </xf>
    <xf numFmtId="0" fontId="8" fillId="4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3" fontId="0" fillId="0" borderId="0" xfId="0" applyNumberFormat="1"/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BreakPreview" zoomScale="84" zoomScaleNormal="30" zoomScaleSheetLayoutView="84" workbookViewId="0">
      <selection activeCell="C6" sqref="C6:H6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30.570312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>
      <c r="A4" s="76" t="s">
        <v>1</v>
      </c>
      <c r="B4" s="76"/>
      <c r="C4" s="7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71" t="s">
        <v>2</v>
      </c>
      <c r="B6" s="72"/>
      <c r="C6" s="66" t="s">
        <v>3</v>
      </c>
      <c r="D6" s="67"/>
      <c r="E6" s="67"/>
      <c r="F6" s="67"/>
      <c r="G6" s="67"/>
      <c r="H6" s="68"/>
      <c r="I6" s="72" t="s">
        <v>4</v>
      </c>
      <c r="J6" s="72"/>
      <c r="K6" s="4"/>
      <c r="L6" s="77" t="s">
        <v>5</v>
      </c>
      <c r="M6" s="77"/>
      <c r="N6" s="78"/>
    </row>
    <row r="7" spans="1:14" ht="45" customHeight="1">
      <c r="A7" s="75" t="s">
        <v>6</v>
      </c>
      <c r="B7" s="73"/>
      <c r="C7" s="69"/>
      <c r="D7" s="69"/>
      <c r="E7" s="69"/>
      <c r="F7" s="69"/>
      <c r="G7" s="69"/>
      <c r="H7" s="69"/>
      <c r="I7" s="73" t="s">
        <v>7</v>
      </c>
      <c r="J7" s="73"/>
      <c r="K7" s="5"/>
      <c r="L7" s="79"/>
      <c r="M7" s="79"/>
      <c r="N7" s="80"/>
    </row>
    <row r="8" spans="1:14" ht="45" customHeight="1">
      <c r="A8" s="87" t="s">
        <v>8</v>
      </c>
      <c r="B8" s="74"/>
      <c r="C8" s="70"/>
      <c r="D8" s="70"/>
      <c r="E8" s="70"/>
      <c r="F8" s="70"/>
      <c r="G8" s="70"/>
      <c r="H8" s="70"/>
      <c r="I8" s="74" t="s">
        <v>9</v>
      </c>
      <c r="J8" s="74"/>
      <c r="K8" s="6"/>
      <c r="L8" s="70"/>
      <c r="M8" s="70"/>
      <c r="N8" s="81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11" t="s">
        <v>10</v>
      </c>
      <c r="B10" s="86" t="s">
        <v>11</v>
      </c>
      <c r="C10" s="86"/>
      <c r="D10" s="86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8" t="s">
        <v>19</v>
      </c>
    </row>
    <row r="11" spans="1:14" ht="60" customHeight="1">
      <c r="A11" s="19">
        <v>1</v>
      </c>
      <c r="B11" s="84" t="s">
        <v>20</v>
      </c>
      <c r="C11" s="85"/>
      <c r="D11" s="85"/>
      <c r="E11" s="20"/>
      <c r="F11" s="21" t="s">
        <v>21</v>
      </c>
      <c r="G11" s="22">
        <v>225</v>
      </c>
      <c r="H11" s="23"/>
      <c r="I11" s="24">
        <v>0.18</v>
      </c>
      <c r="J11" s="25">
        <f t="shared" ref="J11:J16" si="0">H11*I11</f>
        <v>0</v>
      </c>
      <c r="K11" s="25">
        <f t="shared" ref="K11:K16" si="1">G11*J11</f>
        <v>0</v>
      </c>
      <c r="L11" s="25">
        <f t="shared" ref="L11:L16" si="2">H11+J11</f>
        <v>0</v>
      </c>
      <c r="M11" s="25">
        <f t="shared" ref="M11:M16" si="3">G11*H11</f>
        <v>0</v>
      </c>
      <c r="N11" s="26">
        <f t="shared" ref="N11:N16" si="4">G11*L11</f>
        <v>0</v>
      </c>
    </row>
    <row r="12" spans="1:14" ht="60" customHeight="1">
      <c r="A12" s="27">
        <v>2</v>
      </c>
      <c r="B12" s="82" t="s">
        <v>22</v>
      </c>
      <c r="C12" s="83"/>
      <c r="D12" s="83"/>
      <c r="E12" s="13"/>
      <c r="F12" s="29" t="s">
        <v>21</v>
      </c>
      <c r="G12" s="14">
        <v>178</v>
      </c>
      <c r="H12" s="15"/>
      <c r="I12" s="16">
        <v>0.18</v>
      </c>
      <c r="J12" s="17">
        <f t="shared" si="0"/>
        <v>0</v>
      </c>
      <c r="K12" s="17">
        <f t="shared" si="1"/>
        <v>0</v>
      </c>
      <c r="L12" s="17">
        <f t="shared" si="2"/>
        <v>0</v>
      </c>
      <c r="M12" s="17">
        <f t="shared" si="3"/>
        <v>0</v>
      </c>
      <c r="N12" s="28">
        <f t="shared" si="4"/>
        <v>0</v>
      </c>
    </row>
    <row r="13" spans="1:14" ht="60" customHeight="1">
      <c r="A13" s="27">
        <v>3</v>
      </c>
      <c r="B13" s="82" t="s">
        <v>23</v>
      </c>
      <c r="C13" s="83"/>
      <c r="D13" s="83"/>
      <c r="E13" s="13"/>
      <c r="F13" s="29" t="s">
        <v>21</v>
      </c>
      <c r="G13" s="14">
        <v>170</v>
      </c>
      <c r="H13" s="15"/>
      <c r="I13" s="16">
        <v>0.18</v>
      </c>
      <c r="J13" s="17">
        <f t="shared" si="0"/>
        <v>0</v>
      </c>
      <c r="K13" s="17">
        <f t="shared" si="1"/>
        <v>0</v>
      </c>
      <c r="L13" s="17">
        <f t="shared" si="2"/>
        <v>0</v>
      </c>
      <c r="M13" s="17">
        <f t="shared" si="3"/>
        <v>0</v>
      </c>
      <c r="N13" s="28">
        <f t="shared" si="4"/>
        <v>0</v>
      </c>
    </row>
    <row r="14" spans="1:14" ht="60" customHeight="1">
      <c r="A14" s="27">
        <v>4</v>
      </c>
      <c r="B14" s="82" t="s">
        <v>24</v>
      </c>
      <c r="C14" s="83"/>
      <c r="D14" s="83"/>
      <c r="E14" s="13"/>
      <c r="F14" s="29" t="s">
        <v>21</v>
      </c>
      <c r="G14" s="14">
        <v>162</v>
      </c>
      <c r="H14" s="15"/>
      <c r="I14" s="16">
        <v>0.18</v>
      </c>
      <c r="J14" s="17">
        <f t="shared" si="0"/>
        <v>0</v>
      </c>
      <c r="K14" s="17">
        <f t="shared" si="1"/>
        <v>0</v>
      </c>
      <c r="L14" s="17">
        <f t="shared" si="2"/>
        <v>0</v>
      </c>
      <c r="M14" s="17">
        <f t="shared" si="3"/>
        <v>0</v>
      </c>
      <c r="N14" s="28">
        <f t="shared" si="4"/>
        <v>0</v>
      </c>
    </row>
    <row r="15" spans="1:14" ht="60" customHeight="1">
      <c r="A15" s="27">
        <v>5</v>
      </c>
      <c r="B15" s="82" t="s">
        <v>25</v>
      </c>
      <c r="C15" s="83"/>
      <c r="D15" s="83"/>
      <c r="E15" s="13"/>
      <c r="F15" s="29" t="s">
        <v>21</v>
      </c>
      <c r="G15" s="14">
        <v>100</v>
      </c>
      <c r="H15" s="15"/>
      <c r="I15" s="16">
        <v>0.18</v>
      </c>
      <c r="J15" s="17">
        <f t="shared" si="0"/>
        <v>0</v>
      </c>
      <c r="K15" s="17">
        <f t="shared" si="1"/>
        <v>0</v>
      </c>
      <c r="L15" s="17">
        <f t="shared" si="2"/>
        <v>0</v>
      </c>
      <c r="M15" s="17">
        <f t="shared" si="3"/>
        <v>0</v>
      </c>
      <c r="N15" s="28">
        <f t="shared" si="4"/>
        <v>0</v>
      </c>
    </row>
    <row r="16" spans="1:14" s="10" customFormat="1" ht="120" customHeight="1">
      <c r="A16" s="27">
        <v>6</v>
      </c>
      <c r="B16" s="82" t="s">
        <v>26</v>
      </c>
      <c r="C16" s="83"/>
      <c r="D16" s="83"/>
      <c r="E16" s="13"/>
      <c r="F16" s="29" t="s">
        <v>27</v>
      </c>
      <c r="G16" s="14">
        <v>77</v>
      </c>
      <c r="H16" s="15"/>
      <c r="I16" s="16">
        <v>0.18</v>
      </c>
      <c r="J16" s="17">
        <f t="shared" si="0"/>
        <v>0</v>
      </c>
      <c r="K16" s="17">
        <f t="shared" si="1"/>
        <v>0</v>
      </c>
      <c r="L16" s="17">
        <f t="shared" si="2"/>
        <v>0</v>
      </c>
      <c r="M16" s="17">
        <f t="shared" si="3"/>
        <v>0</v>
      </c>
      <c r="N16" s="28">
        <f t="shared" si="4"/>
        <v>0</v>
      </c>
    </row>
    <row r="17" spans="1:14" s="10" customFormat="1" ht="120" customHeight="1">
      <c r="A17" s="27">
        <v>7</v>
      </c>
      <c r="B17" s="82" t="s">
        <v>28</v>
      </c>
      <c r="C17" s="83"/>
      <c r="D17" s="83"/>
      <c r="E17" s="13"/>
      <c r="F17" s="29" t="s">
        <v>27</v>
      </c>
      <c r="G17" s="14">
        <v>8</v>
      </c>
      <c r="H17" s="15"/>
      <c r="I17" s="16">
        <v>0.18</v>
      </c>
      <c r="J17" s="17">
        <f t="shared" ref="J17:J23" si="5">H17*I17</f>
        <v>0</v>
      </c>
      <c r="K17" s="17">
        <f t="shared" ref="K17:K23" si="6">G17*J17</f>
        <v>0</v>
      </c>
      <c r="L17" s="17">
        <f t="shared" ref="L17:L23" si="7">H17+J17</f>
        <v>0</v>
      </c>
      <c r="M17" s="17">
        <f t="shared" ref="M17:M23" si="8">G17*H17</f>
        <v>0</v>
      </c>
      <c r="N17" s="28">
        <f t="shared" ref="N17:N23" si="9">G17*L17</f>
        <v>0</v>
      </c>
    </row>
    <row r="18" spans="1:14" s="10" customFormat="1" ht="120" customHeight="1">
      <c r="A18" s="27">
        <v>8</v>
      </c>
      <c r="B18" s="82" t="s">
        <v>29</v>
      </c>
      <c r="C18" s="83"/>
      <c r="D18" s="83"/>
      <c r="E18" s="13"/>
      <c r="F18" s="29" t="s">
        <v>27</v>
      </c>
      <c r="G18" s="14">
        <v>33</v>
      </c>
      <c r="H18" s="15"/>
      <c r="I18" s="16">
        <v>0.18</v>
      </c>
      <c r="J18" s="17">
        <f t="shared" si="5"/>
        <v>0</v>
      </c>
      <c r="K18" s="17">
        <f t="shared" si="6"/>
        <v>0</v>
      </c>
      <c r="L18" s="17">
        <f t="shared" si="7"/>
        <v>0</v>
      </c>
      <c r="M18" s="17">
        <f t="shared" si="8"/>
        <v>0</v>
      </c>
      <c r="N18" s="28">
        <f t="shared" si="9"/>
        <v>0</v>
      </c>
    </row>
    <row r="19" spans="1:14" s="10" customFormat="1" ht="120" customHeight="1">
      <c r="A19" s="27">
        <v>9</v>
      </c>
      <c r="B19" s="82" t="s">
        <v>30</v>
      </c>
      <c r="C19" s="83"/>
      <c r="D19" s="83"/>
      <c r="E19" s="13"/>
      <c r="F19" s="29" t="s">
        <v>31</v>
      </c>
      <c r="G19" s="14">
        <v>8</v>
      </c>
      <c r="H19" s="15"/>
      <c r="I19" s="16">
        <v>0.18</v>
      </c>
      <c r="J19" s="17">
        <f t="shared" si="5"/>
        <v>0</v>
      </c>
      <c r="K19" s="17">
        <f t="shared" si="6"/>
        <v>0</v>
      </c>
      <c r="L19" s="17">
        <f t="shared" si="7"/>
        <v>0</v>
      </c>
      <c r="M19" s="17">
        <f t="shared" si="8"/>
        <v>0</v>
      </c>
      <c r="N19" s="28">
        <f t="shared" si="9"/>
        <v>0</v>
      </c>
    </row>
    <row r="20" spans="1:14" s="10" customFormat="1" ht="120" customHeight="1">
      <c r="A20" s="27">
        <v>10</v>
      </c>
      <c r="B20" s="82" t="s">
        <v>32</v>
      </c>
      <c r="C20" s="83"/>
      <c r="D20" s="83"/>
      <c r="E20" s="13"/>
      <c r="F20" s="29" t="s">
        <v>31</v>
      </c>
      <c r="G20" s="14">
        <v>6</v>
      </c>
      <c r="H20" s="15"/>
      <c r="I20" s="16">
        <v>0.18</v>
      </c>
      <c r="J20" s="17">
        <f t="shared" si="5"/>
        <v>0</v>
      </c>
      <c r="K20" s="17">
        <f t="shared" si="6"/>
        <v>0</v>
      </c>
      <c r="L20" s="17">
        <f t="shared" si="7"/>
        <v>0</v>
      </c>
      <c r="M20" s="17">
        <f t="shared" si="8"/>
        <v>0</v>
      </c>
      <c r="N20" s="28">
        <f t="shared" si="9"/>
        <v>0</v>
      </c>
    </row>
    <row r="21" spans="1:14" s="10" customFormat="1" ht="120" customHeight="1">
      <c r="A21" s="27">
        <v>11</v>
      </c>
      <c r="B21" s="82" t="s">
        <v>33</v>
      </c>
      <c r="C21" s="83"/>
      <c r="D21" s="83"/>
      <c r="E21" s="13"/>
      <c r="F21" s="29" t="s">
        <v>31</v>
      </c>
      <c r="G21" s="14">
        <v>70</v>
      </c>
      <c r="H21" s="15"/>
      <c r="I21" s="16">
        <v>0.18</v>
      </c>
      <c r="J21" s="17">
        <f t="shared" si="5"/>
        <v>0</v>
      </c>
      <c r="K21" s="17">
        <f t="shared" si="6"/>
        <v>0</v>
      </c>
      <c r="L21" s="17">
        <f t="shared" si="7"/>
        <v>0</v>
      </c>
      <c r="M21" s="17">
        <f t="shared" si="8"/>
        <v>0</v>
      </c>
      <c r="N21" s="28">
        <f t="shared" si="9"/>
        <v>0</v>
      </c>
    </row>
    <row r="22" spans="1:14" s="10" customFormat="1" ht="120" customHeight="1">
      <c r="A22" s="27">
        <v>12</v>
      </c>
      <c r="B22" s="82" t="s">
        <v>34</v>
      </c>
      <c r="C22" s="83"/>
      <c r="D22" s="83"/>
      <c r="E22" s="13"/>
      <c r="F22" s="29" t="s">
        <v>31</v>
      </c>
      <c r="G22" s="14">
        <v>59</v>
      </c>
      <c r="H22" s="15"/>
      <c r="I22" s="16">
        <v>0.18</v>
      </c>
      <c r="J22" s="17">
        <f t="shared" si="5"/>
        <v>0</v>
      </c>
      <c r="K22" s="17">
        <f t="shared" si="6"/>
        <v>0</v>
      </c>
      <c r="L22" s="17">
        <f t="shared" si="7"/>
        <v>0</v>
      </c>
      <c r="M22" s="17">
        <f t="shared" si="8"/>
        <v>0</v>
      </c>
      <c r="N22" s="28">
        <f t="shared" si="9"/>
        <v>0</v>
      </c>
    </row>
    <row r="23" spans="1:14" s="10" customFormat="1" ht="120" customHeight="1">
      <c r="A23" s="27">
        <v>13</v>
      </c>
      <c r="B23" s="82" t="s">
        <v>35</v>
      </c>
      <c r="C23" s="83"/>
      <c r="D23" s="83"/>
      <c r="E23" s="13"/>
      <c r="F23" s="29" t="s">
        <v>31</v>
      </c>
      <c r="G23" s="14">
        <v>22</v>
      </c>
      <c r="H23" s="15"/>
      <c r="I23" s="16">
        <v>0.18</v>
      </c>
      <c r="J23" s="17">
        <f t="shared" si="5"/>
        <v>0</v>
      </c>
      <c r="K23" s="17">
        <f t="shared" si="6"/>
        <v>0</v>
      </c>
      <c r="L23" s="17">
        <f t="shared" si="7"/>
        <v>0</v>
      </c>
      <c r="M23" s="17">
        <f t="shared" si="8"/>
        <v>0</v>
      </c>
      <c r="N23" s="28">
        <f t="shared" si="9"/>
        <v>0</v>
      </c>
    </row>
    <row r="24" spans="1:14" ht="27.75" customHeight="1">
      <c r="A24" s="55" t="s">
        <v>36</v>
      </c>
      <c r="B24" s="56"/>
      <c r="C24" s="56"/>
      <c r="D24" s="56"/>
      <c r="E24" s="56"/>
      <c r="F24" s="56"/>
      <c r="G24" s="56"/>
      <c r="H24" s="56"/>
      <c r="I24" s="56"/>
      <c r="J24" s="56"/>
      <c r="K24" s="30"/>
      <c r="L24" s="53">
        <f>SUM(M11:M23)</f>
        <v>0</v>
      </c>
      <c r="M24" s="53"/>
      <c r="N24" s="54"/>
    </row>
    <row r="25" spans="1:14" ht="27.75" customHeight="1">
      <c r="A25" s="57" t="s">
        <v>37</v>
      </c>
      <c r="B25" s="58"/>
      <c r="C25" s="58"/>
      <c r="D25" s="58"/>
      <c r="E25" s="58"/>
      <c r="F25" s="58"/>
      <c r="G25" s="58"/>
      <c r="H25" s="58"/>
      <c r="I25" s="58"/>
      <c r="J25" s="58"/>
      <c r="K25" s="31"/>
      <c r="L25" s="50">
        <f>SUM(K11:K23)</f>
        <v>0</v>
      </c>
      <c r="M25" s="50"/>
      <c r="N25" s="51"/>
    </row>
    <row r="26" spans="1:14" ht="34.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1:14" s="2" customFormat="1" ht="69" customHeight="1">
      <c r="A27" s="42" t="s">
        <v>38</v>
      </c>
      <c r="B27" s="43"/>
      <c r="C27" s="43"/>
      <c r="D27" s="43"/>
      <c r="E27" s="39"/>
      <c r="F27" s="40"/>
      <c r="G27" s="40"/>
      <c r="H27" s="41"/>
      <c r="I27" s="63" t="s">
        <v>39</v>
      </c>
      <c r="J27" s="64"/>
      <c r="K27" s="9"/>
      <c r="L27" s="60">
        <f>L24+L25</f>
        <v>0</v>
      </c>
      <c r="M27" s="61"/>
      <c r="N27" s="62"/>
    </row>
    <row r="28" spans="1:14" ht="6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4" ht="6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5" customHeight="1">
      <c r="A30" s="44" t="s">
        <v>40</v>
      </c>
      <c r="B30" s="45"/>
      <c r="C30" s="45"/>
      <c r="D30" s="45"/>
      <c r="E30" s="45"/>
      <c r="F30" s="45"/>
      <c r="G30" s="45"/>
      <c r="H30" s="45"/>
      <c r="I30" s="33" t="s">
        <v>41</v>
      </c>
      <c r="J30" s="33"/>
      <c r="K30" s="33"/>
      <c r="L30" s="33"/>
      <c r="M30" s="33"/>
      <c r="N30" s="34"/>
    </row>
    <row r="31" spans="1:14" ht="15" customHeight="1">
      <c r="A31" s="46"/>
      <c r="B31" s="47"/>
      <c r="C31" s="47"/>
      <c r="D31" s="47"/>
      <c r="E31" s="47"/>
      <c r="F31" s="47"/>
      <c r="G31" s="47"/>
      <c r="H31" s="47"/>
      <c r="I31" s="35"/>
      <c r="J31" s="35"/>
      <c r="K31" s="35"/>
      <c r="L31" s="35"/>
      <c r="M31" s="35"/>
      <c r="N31" s="36"/>
    </row>
    <row r="32" spans="1:14" ht="15" customHeight="1">
      <c r="A32" s="46"/>
      <c r="B32" s="47"/>
      <c r="C32" s="47"/>
      <c r="D32" s="47"/>
      <c r="E32" s="47"/>
      <c r="F32" s="47"/>
      <c r="G32" s="47"/>
      <c r="H32" s="47"/>
      <c r="I32" s="35"/>
      <c r="J32" s="35"/>
      <c r="K32" s="35"/>
      <c r="L32" s="35"/>
      <c r="M32" s="35"/>
      <c r="N32" s="36"/>
    </row>
    <row r="33" spans="1:14" ht="15" customHeight="1">
      <c r="A33" s="46"/>
      <c r="B33" s="47"/>
      <c r="C33" s="47"/>
      <c r="D33" s="47"/>
      <c r="E33" s="47"/>
      <c r="F33" s="47"/>
      <c r="G33" s="47"/>
      <c r="H33" s="47"/>
      <c r="I33" s="35"/>
      <c r="J33" s="35"/>
      <c r="K33" s="35"/>
      <c r="L33" s="35"/>
      <c r="M33" s="35"/>
      <c r="N33" s="36"/>
    </row>
    <row r="34" spans="1:14" ht="15" customHeight="1">
      <c r="A34" s="48"/>
      <c r="B34" s="49"/>
      <c r="C34" s="49"/>
      <c r="D34" s="49"/>
      <c r="E34" s="49"/>
      <c r="F34" s="49"/>
      <c r="G34" s="49"/>
      <c r="H34" s="49"/>
      <c r="I34" s="37"/>
      <c r="J34" s="37"/>
      <c r="K34" s="37"/>
      <c r="L34" s="37"/>
      <c r="M34" s="37"/>
      <c r="N34" s="38"/>
    </row>
    <row r="40" spans="1:14">
      <c r="G40" s="32"/>
    </row>
  </sheetData>
  <mergeCells count="41">
    <mergeCell ref="B22:D22"/>
    <mergeCell ref="B23:D23"/>
    <mergeCell ref="B17:D17"/>
    <mergeCell ref="B18:D18"/>
    <mergeCell ref="B19:D19"/>
    <mergeCell ref="B20:D20"/>
    <mergeCell ref="B21:D21"/>
    <mergeCell ref="B16:D16"/>
    <mergeCell ref="B11:D11"/>
    <mergeCell ref="B10:D10"/>
    <mergeCell ref="A8:B8"/>
    <mergeCell ref="B15:D15"/>
    <mergeCell ref="B12:D12"/>
    <mergeCell ref="B13:D13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24:N24"/>
    <mergeCell ref="A24:J24"/>
    <mergeCell ref="A25:J25"/>
    <mergeCell ref="A26:N26"/>
    <mergeCell ref="A28:N28"/>
    <mergeCell ref="L27:N27"/>
    <mergeCell ref="I27:J27"/>
    <mergeCell ref="I30:N34"/>
    <mergeCell ref="E27:H27"/>
    <mergeCell ref="A27:D27"/>
    <mergeCell ref="A30:H34"/>
    <mergeCell ref="L25:N25"/>
    <mergeCell ref="A29:N29"/>
  </mergeCells>
  <dataValidations count="1">
    <dataValidation type="decimal" allowBlank="1" showInputMessage="1" showErrorMessage="1" errorTitle="ALERTA" error="EN ESTA CELDA SOLO ES PERMITIDO DÍGITOS NUMÉRICOS" sqref="H11:I2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BC8B3EFA-3F0D-4552-A724-DEB055DDC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2025-02-05T14:53:06Z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