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5/COMPRAS MENORES/CM-2025-001 AL 100/CM-2025-023 ADQ. HERRAMIENTAS PARA USO DEL TALLER DE EBANISTERÍA/Editables/Anexos/"/>
    </mc:Choice>
  </mc:AlternateContent>
  <xr:revisionPtr revIDLastSave="50" documentId="13_ncr:1_{752C4F6F-900A-4F9C-A167-6D01835386CA}" xr6:coauthVersionLast="47" xr6:coauthVersionMax="47" xr10:uidLastSave="{59A85568-E9F5-4A3E-A218-28B5A0AF85D5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Landscape!$A$1:$N$33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 s="1"/>
  <c r="M14" i="5"/>
  <c r="G36" i="5"/>
  <c r="G37" i="5" s="1"/>
  <c r="M19" i="5"/>
  <c r="J19" i="5"/>
  <c r="L19" i="5" s="1"/>
  <c r="N19" i="5" s="1"/>
  <c r="M18" i="5"/>
  <c r="J18" i="5"/>
  <c r="L18" i="5" s="1"/>
  <c r="N18" i="5" s="1"/>
  <c r="M17" i="5"/>
  <c r="J17" i="5"/>
  <c r="L17" i="5" s="1"/>
  <c r="N17" i="5" s="1"/>
  <c r="M20" i="5"/>
  <c r="J20" i="5"/>
  <c r="L20" i="5" s="1"/>
  <c r="N20" i="5" s="1"/>
  <c r="M16" i="5"/>
  <c r="J16" i="5"/>
  <c r="L16" i="5" s="1"/>
  <c r="N16" i="5" s="1"/>
  <c r="M15" i="5"/>
  <c r="J15" i="5"/>
  <c r="L15" i="5" s="1"/>
  <c r="N15" i="5" s="1"/>
  <c r="M13" i="5"/>
  <c r="J13" i="5"/>
  <c r="L13" i="5" s="1"/>
  <c r="N13" i="5" s="1"/>
  <c r="M12" i="5"/>
  <c r="J12" i="5"/>
  <c r="L12" i="5" s="1"/>
  <c r="N12" i="5" s="1"/>
  <c r="M11" i="5"/>
  <c r="J11" i="5"/>
  <c r="K11" i="5" s="1"/>
  <c r="L14" i="5" l="1"/>
  <c r="N14" i="5" s="1"/>
  <c r="K19" i="5"/>
  <c r="K18" i="5"/>
  <c r="K17" i="5"/>
  <c r="K15" i="5"/>
  <c r="K16" i="5"/>
  <c r="L11" i="5"/>
  <c r="N11" i="5" s="1"/>
  <c r="K12" i="5"/>
  <c r="K20" i="5"/>
  <c r="K13" i="5"/>
  <c r="L21" i="5"/>
  <c r="L22" i="5" l="1"/>
  <c r="L24" i="5" s="1"/>
</calcChain>
</file>

<file path=xl/sharedStrings.xml><?xml version="1.0" encoding="utf-8"?>
<sst xmlns="http://schemas.openxmlformats.org/spreadsheetml/2006/main" count="46" uniqueCount="37">
  <si>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</si>
  <si>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</si>
  <si>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</si>
  <si>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</si>
  <si>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</si>
  <si>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</si>
  <si>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</si>
  <si>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</si>
  <si>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</si>
  <si>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</si>
  <si>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</si>
  <si>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</si>
  <si>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</si>
  <si>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</si>
  <si>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</si>
  <si>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</si>
  <si>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</si>
  <si>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</si>
  <si>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</si>
  <si>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</si>
  <si>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</si>
  <si>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</si>
  <si>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</si>
  <si>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</si>
  <si>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ADQUISICIÓN DE HERRAMIENTAS PARA USO DEL TALLER DE EBANISTERÍA</t>
  </si>
  <si>
    <t>CM-2025-023</t>
  </si>
  <si>
    <t>UNIDAD</t>
  </si>
  <si>
    <t>LIJADORA ELÉCTRICA ROTO ORBITAL DE 5", Y 3 AMPERES
*Tamaño de disco abrasivo: 5".
*Tipo de potencia: con cable.
*Interruptor sellado a prueba de polvo.</t>
  </si>
  <si>
    <t xml:space="preserve"> CLAVADORA NEUMÁTICA DE 5/8" x 2"
*Cuerpo de aluminio.
*Calibre del clavo: 18 de 5/8" a 2".
*Capacidad del cargador: 100 clavos.
*Incluye estuche.</t>
  </si>
  <si>
    <t>TALADRO ELÉCTRICO ROTOMARTILLO DE 24 MM
*Tres modos de operación: percusión, percusión con rotación y solo rotación.
*Potencia: 780 W.
*Alimentación eléctrica.
*Capacidad de perforación en hormigón: 24 mm.
*Incluye estuche</t>
  </si>
  <si>
    <t>KIT DE TALADRO COMBINADO INALÁMBRICO, MARTILLO DE ½" MÁS TALADRO DESTORNILLADOR DE IMPACTO, INCLUYE:
*Taladro inalámbrico percutor de ½".
*Taladro inalámbrico destornillador de impacto de ¼".
*Dos Baterías de 18V y 1.50 amperes.
*Cargador de batería múltiple.
*Estuche.</t>
  </si>
  <si>
    <t>ROUTER DE 3.5 HP
*Amperaje: 15 amperes.
*Velocidad sin carga: 10000-22000 rpm.
*Incluye: (2) llaves de boquilla de 1 1/8", (1) boquilla de ½", (1) sub-base de 2 ½" y (19) llave 
con mango en T</t>
  </si>
  <si>
    <t>ROUTER 110V DE 1 1/4 HP
*Voltaje 110V.
*Potencia 900W.
*Velocidad sin carga: 27,000 RPM.
*Diámetro de la base: 3 ¼".</t>
  </si>
  <si>
    <t>CINTA MÉTRICA 8M/26´ 
*Material de la carcasa: Goma.
*Tres funciones de biomaterial.
*Punta imantada.</t>
  </si>
  <si>
    <t>DISCO DE CORTE DE 8 ¼" PARA MADERA
*Material acero, dientes de carburo de tungsteno, con biselado alterno.
*Acabado fino.</t>
  </si>
  <si>
    <t xml:space="preserve"> DISCO DE CORTE DE 10" PARA MADERA
*Material acero, dientes de carburo de tungsteno, con biselado alterno.
*Acabado fino.</t>
  </si>
  <si>
    <t>DISCO DE CORTE DE 12" PARA MADERA
*Material acero, dientes de carburo de tungsteno, con biselado alterno.
*Acabado fino.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</si>
</sst>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right" vertical="center"/>
    </xf>
    <xf numFmtId="0" fontId="10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3" fontId="9" fillId="4" borderId="20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 applyProtection="1">
      <alignment vertical="center"/>
      <protection locked="0"/>
    </xf>
    <xf numFmtId="9" fontId="8" fillId="2" borderId="20" xfId="0" applyNumberFormat="1" applyFont="1" applyFill="1" applyBorder="1" applyAlignment="1" applyProtection="1">
      <alignment horizontal="center" vertical="center"/>
      <protection locked="0"/>
    </xf>
    <xf numFmtId="164" fontId="8" fillId="4" borderId="20" xfId="0" applyNumberFormat="1" applyFont="1" applyFill="1" applyBorder="1" applyAlignment="1">
      <alignment vertical="center"/>
    </xf>
    <xf numFmtId="0" fontId="6" fillId="3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 applyProtection="1">
      <alignment horizontal="left" vertical="center" wrapText="1"/>
      <protection locked="0"/>
    </xf>
    <xf numFmtId="0" fontId="8" fillId="4" borderId="25" xfId="0" applyFont="1" applyFill="1" applyBorder="1" applyAlignment="1">
      <alignment horizontal="center" vertical="center"/>
    </xf>
    <xf numFmtId="3" fontId="9" fillId="4" borderId="25" xfId="0" applyNumberFormat="1" applyFont="1" applyFill="1" applyBorder="1" applyAlignment="1">
      <alignment horizontal="center" vertical="center" wrapText="1"/>
    </xf>
    <xf numFmtId="164" fontId="8" fillId="2" borderId="25" xfId="0" applyNumberFormat="1" applyFont="1" applyFill="1" applyBorder="1" applyAlignment="1" applyProtection="1">
      <alignment vertical="center"/>
      <protection locked="0"/>
    </xf>
    <xf numFmtId="9" fontId="8" fillId="2" borderId="25" xfId="0" applyNumberFormat="1" applyFont="1" applyFill="1" applyBorder="1" applyAlignment="1" applyProtection="1">
      <alignment horizontal="center" vertical="center"/>
      <protection locked="0"/>
    </xf>
    <xf numFmtId="164" fontId="8" fillId="4" borderId="25" xfId="0" applyNumberFormat="1" applyFont="1" applyFill="1" applyBorder="1" applyAlignment="1">
      <alignment vertical="center"/>
    </xf>
    <xf numFmtId="164" fontId="8" fillId="4" borderId="26" xfId="0" applyNumberFormat="1" applyFont="1" applyFill="1" applyBorder="1" applyAlignment="1">
      <alignment vertical="center"/>
    </xf>
    <xf numFmtId="164" fontId="8" fillId="4" borderId="27" xfId="0" applyNumberFormat="1" applyFont="1" applyFill="1" applyBorder="1" applyAlignment="1">
      <alignment vertical="center"/>
    </xf>
    <xf numFmtId="0" fontId="6" fillId="4" borderId="31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31" xfId="0" applyNumberFormat="1" applyFont="1" applyFill="1" applyBorder="1" applyAlignment="1">
      <alignment horizontal="center" vertical="center"/>
    </xf>
    <xf numFmtId="164" fontId="8" fillId="4" borderId="32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29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30" xfId="0" applyFont="1" applyFill="1" applyBorder="1" applyAlignment="1">
      <alignment horizontal="right" vertical="center"/>
    </xf>
    <xf numFmtId="0" fontId="6" fillId="4" borderId="3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0" fillId="0" borderId="0" xfId="0" applyNumberFormat="1"/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view="pageBreakPreview" zoomScale="55" zoomScaleNormal="30" zoomScaleSheetLayoutView="55" workbookViewId="0">
      <selection activeCell="A23" activeCellId="13" sqref="A1:N6 A7:B7 A8:B8 I7:J7 I8:J8 A10:N10 A11:D20 F11:G20 I11:N20 A21:N22 A25:N31 I24:K24 A24:D24 A23:N23"/>
    </sheetView>
  </sheetViews>
  <sheetFormatPr baseColWidth="10" defaultColWidth="11.42578125" defaultRowHeight="15" x14ac:dyDescent="0.25"/>
  <cols>
    <col min="1" max="1" width="12.85546875" customWidth="1"/>
    <col min="2" max="2" width="42.140625" customWidth="1"/>
    <col min="3" max="3" width="12.7109375" customWidth="1"/>
    <col min="4" max="4" width="48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30.7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8.75" customHeight="1" x14ac:dyDescent="0.25">
      <c r="A4" s="73" t="s">
        <v>1</v>
      </c>
      <c r="B4" s="73"/>
      <c r="C4" s="7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68" t="s">
        <v>2</v>
      </c>
      <c r="B6" s="69"/>
      <c r="C6" s="63" t="s">
        <v>24</v>
      </c>
      <c r="D6" s="64"/>
      <c r="E6" s="64"/>
      <c r="F6" s="64"/>
      <c r="G6" s="64"/>
      <c r="H6" s="65"/>
      <c r="I6" s="69" t="s">
        <v>3</v>
      </c>
      <c r="J6" s="69"/>
      <c r="K6" s="4"/>
      <c r="L6" s="74" t="s">
        <v>25</v>
      </c>
      <c r="M6" s="74"/>
      <c r="N6" s="75"/>
    </row>
    <row r="7" spans="1:14" ht="45" customHeight="1" x14ac:dyDescent="0.25">
      <c r="A7" s="72" t="s">
        <v>4</v>
      </c>
      <c r="B7" s="70"/>
      <c r="C7" s="66"/>
      <c r="D7" s="66"/>
      <c r="E7" s="66"/>
      <c r="F7" s="66"/>
      <c r="G7" s="66"/>
      <c r="H7" s="66"/>
      <c r="I7" s="70" t="s">
        <v>5</v>
      </c>
      <c r="J7" s="70"/>
      <c r="K7" s="5"/>
      <c r="L7" s="76"/>
      <c r="M7" s="76"/>
      <c r="N7" s="77"/>
    </row>
    <row r="8" spans="1:14" ht="45" customHeight="1" x14ac:dyDescent="0.25">
      <c r="A8" s="82" t="s">
        <v>6</v>
      </c>
      <c r="B8" s="71"/>
      <c r="C8" s="67"/>
      <c r="D8" s="67"/>
      <c r="E8" s="67"/>
      <c r="F8" s="67"/>
      <c r="G8" s="67"/>
      <c r="H8" s="67"/>
      <c r="I8" s="71" t="s">
        <v>7</v>
      </c>
      <c r="J8" s="71"/>
      <c r="K8" s="6"/>
      <c r="L8" s="67"/>
      <c r="M8" s="67"/>
      <c r="N8" s="78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thickBot="1" x14ac:dyDescent="0.3">
      <c r="A10" s="12" t="s">
        <v>8</v>
      </c>
      <c r="B10" s="81" t="s">
        <v>9</v>
      </c>
      <c r="C10" s="81"/>
      <c r="D10" s="81"/>
      <c r="E10" s="13" t="s">
        <v>10</v>
      </c>
      <c r="F10" s="13" t="s">
        <v>11</v>
      </c>
      <c r="G10" s="13" t="s">
        <v>12</v>
      </c>
      <c r="H10" s="13" t="s">
        <v>13</v>
      </c>
      <c r="I10" s="13" t="s">
        <v>14</v>
      </c>
      <c r="J10" s="13" t="s">
        <v>15</v>
      </c>
      <c r="K10" s="13"/>
      <c r="L10" s="13" t="s">
        <v>16</v>
      </c>
      <c r="M10" s="13"/>
      <c r="N10" s="19" t="s">
        <v>17</v>
      </c>
    </row>
    <row r="11" spans="1:14" ht="129.75" customHeight="1" x14ac:dyDescent="0.25">
      <c r="A11" s="20">
        <v>1</v>
      </c>
      <c r="B11" s="80" t="s">
        <v>27</v>
      </c>
      <c r="C11" s="80"/>
      <c r="D11" s="80"/>
      <c r="E11" s="21"/>
      <c r="F11" s="22" t="s">
        <v>26</v>
      </c>
      <c r="G11" s="23">
        <v>5</v>
      </c>
      <c r="H11" s="24"/>
      <c r="I11" s="25">
        <v>0.18</v>
      </c>
      <c r="J11" s="26">
        <f t="shared" ref="J11:J20" si="0">H11*I11</f>
        <v>0</v>
      </c>
      <c r="K11" s="26">
        <f t="shared" ref="K11:K20" si="1">G11*J11</f>
        <v>0</v>
      </c>
      <c r="L11" s="26">
        <f t="shared" ref="L11:L20" si="2">H11+J11</f>
        <v>0</v>
      </c>
      <c r="M11" s="26">
        <f t="shared" ref="M11:M20" si="3">G11*H11</f>
        <v>0</v>
      </c>
      <c r="N11" s="27">
        <f t="shared" ref="N11:N20" si="4">G11*L11</f>
        <v>0</v>
      </c>
    </row>
    <row r="12" spans="1:14" ht="129.75" customHeight="1" x14ac:dyDescent="0.25">
      <c r="A12" s="84">
        <v>2</v>
      </c>
      <c r="B12" s="79" t="s">
        <v>28</v>
      </c>
      <c r="C12" s="79"/>
      <c r="D12" s="79"/>
      <c r="E12" s="14"/>
      <c r="F12" s="83" t="s">
        <v>26</v>
      </c>
      <c r="G12" s="15">
        <v>3</v>
      </c>
      <c r="H12" s="16"/>
      <c r="I12" s="17">
        <v>0.18</v>
      </c>
      <c r="J12" s="18">
        <f t="shared" si="0"/>
        <v>0</v>
      </c>
      <c r="K12" s="18">
        <f t="shared" si="1"/>
        <v>0</v>
      </c>
      <c r="L12" s="18">
        <f t="shared" si="2"/>
        <v>0</v>
      </c>
      <c r="M12" s="18">
        <f t="shared" si="3"/>
        <v>0</v>
      </c>
      <c r="N12" s="28">
        <f t="shared" si="4"/>
        <v>0</v>
      </c>
    </row>
    <row r="13" spans="1:14" ht="129.75" customHeight="1" x14ac:dyDescent="0.25">
      <c r="A13" s="84">
        <v>3</v>
      </c>
      <c r="B13" s="79" t="s">
        <v>29</v>
      </c>
      <c r="C13" s="79"/>
      <c r="D13" s="79"/>
      <c r="E13" s="14"/>
      <c r="F13" s="83" t="s">
        <v>26</v>
      </c>
      <c r="G13" s="15">
        <v>2</v>
      </c>
      <c r="H13" s="16"/>
      <c r="I13" s="17">
        <v>0.18</v>
      </c>
      <c r="J13" s="18">
        <f t="shared" si="0"/>
        <v>0</v>
      </c>
      <c r="K13" s="18">
        <f t="shared" si="1"/>
        <v>0</v>
      </c>
      <c r="L13" s="18">
        <f t="shared" si="2"/>
        <v>0</v>
      </c>
      <c r="M13" s="18">
        <f t="shared" si="3"/>
        <v>0</v>
      </c>
      <c r="N13" s="28">
        <f t="shared" si="4"/>
        <v>0</v>
      </c>
    </row>
    <row r="14" spans="1:14" ht="129.75" customHeight="1" x14ac:dyDescent="0.25">
      <c r="A14" s="84">
        <v>4</v>
      </c>
      <c r="B14" s="79" t="s">
        <v>30</v>
      </c>
      <c r="C14" s="79"/>
      <c r="D14" s="79"/>
      <c r="E14" s="14"/>
      <c r="F14" s="83" t="s">
        <v>26</v>
      </c>
      <c r="G14" s="15">
        <v>2</v>
      </c>
      <c r="H14" s="16"/>
      <c r="I14" s="17">
        <v>0.18</v>
      </c>
      <c r="J14" s="18">
        <f>H14*I14</f>
        <v>0</v>
      </c>
      <c r="K14" s="18">
        <f>G14*J14</f>
        <v>0</v>
      </c>
      <c r="L14" s="18">
        <f>H14+J14</f>
        <v>0</v>
      </c>
      <c r="M14" s="18">
        <f>G14*H14</f>
        <v>0</v>
      </c>
      <c r="N14" s="28">
        <f>G14*L14</f>
        <v>0</v>
      </c>
    </row>
    <row r="15" spans="1:14" ht="129.75" customHeight="1" x14ac:dyDescent="0.25">
      <c r="A15" s="84">
        <v>5</v>
      </c>
      <c r="B15" s="79" t="s">
        <v>31</v>
      </c>
      <c r="C15" s="79"/>
      <c r="D15" s="79"/>
      <c r="E15" s="14"/>
      <c r="F15" s="83" t="s">
        <v>26</v>
      </c>
      <c r="G15" s="15">
        <v>1</v>
      </c>
      <c r="H15" s="16"/>
      <c r="I15" s="17">
        <v>0.18</v>
      </c>
      <c r="J15" s="18">
        <f t="shared" si="0"/>
        <v>0</v>
      </c>
      <c r="K15" s="18">
        <f t="shared" si="1"/>
        <v>0</v>
      </c>
      <c r="L15" s="18">
        <f t="shared" si="2"/>
        <v>0</v>
      </c>
      <c r="M15" s="18">
        <f t="shared" si="3"/>
        <v>0</v>
      </c>
      <c r="N15" s="28">
        <f t="shared" si="4"/>
        <v>0</v>
      </c>
    </row>
    <row r="16" spans="1:14" ht="129.75" customHeight="1" x14ac:dyDescent="0.25">
      <c r="A16" s="84">
        <v>6</v>
      </c>
      <c r="B16" s="79" t="s">
        <v>32</v>
      </c>
      <c r="C16" s="79"/>
      <c r="D16" s="79"/>
      <c r="E16" s="14"/>
      <c r="F16" s="83" t="s">
        <v>26</v>
      </c>
      <c r="G16" s="15">
        <v>2</v>
      </c>
      <c r="H16" s="16"/>
      <c r="I16" s="17">
        <v>0.18</v>
      </c>
      <c r="J16" s="18">
        <f t="shared" si="0"/>
        <v>0</v>
      </c>
      <c r="K16" s="18">
        <f t="shared" si="1"/>
        <v>0</v>
      </c>
      <c r="L16" s="18">
        <f t="shared" si="2"/>
        <v>0</v>
      </c>
      <c r="M16" s="18">
        <f t="shared" si="3"/>
        <v>0</v>
      </c>
      <c r="N16" s="28">
        <f t="shared" si="4"/>
        <v>0</v>
      </c>
    </row>
    <row r="17" spans="1:14" ht="129.75" customHeight="1" x14ac:dyDescent="0.25">
      <c r="A17" s="84">
        <v>7</v>
      </c>
      <c r="B17" s="79" t="s">
        <v>33</v>
      </c>
      <c r="C17" s="79"/>
      <c r="D17" s="79"/>
      <c r="E17" s="14"/>
      <c r="F17" s="83" t="s">
        <v>26</v>
      </c>
      <c r="G17" s="15">
        <v>10</v>
      </c>
      <c r="H17" s="16"/>
      <c r="I17" s="17">
        <v>0.18</v>
      </c>
      <c r="J17" s="18">
        <f t="shared" ref="J17:J19" si="5">H17*I17</f>
        <v>0</v>
      </c>
      <c r="K17" s="18">
        <f t="shared" ref="K17:K19" si="6">G17*J17</f>
        <v>0</v>
      </c>
      <c r="L17" s="18">
        <f t="shared" ref="L17:L19" si="7">H17+J17</f>
        <v>0</v>
      </c>
      <c r="M17" s="18">
        <f t="shared" ref="M17:M19" si="8">G17*H17</f>
        <v>0</v>
      </c>
      <c r="N17" s="28">
        <f t="shared" ref="N17:N19" si="9">G17*L17</f>
        <v>0</v>
      </c>
    </row>
    <row r="18" spans="1:14" ht="129.75" customHeight="1" x14ac:dyDescent="0.25">
      <c r="A18" s="84">
        <v>8</v>
      </c>
      <c r="B18" s="79" t="s">
        <v>34</v>
      </c>
      <c r="C18" s="79"/>
      <c r="D18" s="79"/>
      <c r="E18" s="14"/>
      <c r="F18" s="83" t="s">
        <v>26</v>
      </c>
      <c r="G18" s="15">
        <v>5</v>
      </c>
      <c r="H18" s="16"/>
      <c r="I18" s="17">
        <v>0.18</v>
      </c>
      <c r="J18" s="18">
        <f t="shared" si="5"/>
        <v>0</v>
      </c>
      <c r="K18" s="18">
        <f t="shared" si="6"/>
        <v>0</v>
      </c>
      <c r="L18" s="18">
        <f t="shared" si="7"/>
        <v>0</v>
      </c>
      <c r="M18" s="18">
        <f t="shared" si="8"/>
        <v>0</v>
      </c>
      <c r="N18" s="28">
        <f t="shared" si="9"/>
        <v>0</v>
      </c>
    </row>
    <row r="19" spans="1:14" ht="129.75" customHeight="1" x14ac:dyDescent="0.25">
      <c r="A19" s="84">
        <v>9</v>
      </c>
      <c r="B19" s="79" t="s">
        <v>35</v>
      </c>
      <c r="C19" s="79"/>
      <c r="D19" s="79"/>
      <c r="E19" s="14"/>
      <c r="F19" s="83" t="s">
        <v>26</v>
      </c>
      <c r="G19" s="15">
        <v>5</v>
      </c>
      <c r="H19" s="16"/>
      <c r="I19" s="17">
        <v>0.18</v>
      </c>
      <c r="J19" s="18">
        <f t="shared" si="5"/>
        <v>0</v>
      </c>
      <c r="K19" s="18">
        <f t="shared" si="6"/>
        <v>0</v>
      </c>
      <c r="L19" s="18">
        <f t="shared" si="7"/>
        <v>0</v>
      </c>
      <c r="M19" s="18">
        <f t="shared" si="8"/>
        <v>0</v>
      </c>
      <c r="N19" s="28">
        <f t="shared" si="9"/>
        <v>0</v>
      </c>
    </row>
    <row r="20" spans="1:14" s="11" customFormat="1" ht="129.75" customHeight="1" x14ac:dyDescent="0.25">
      <c r="A20" s="84">
        <v>10</v>
      </c>
      <c r="B20" s="79" t="s">
        <v>36</v>
      </c>
      <c r="C20" s="79"/>
      <c r="D20" s="79"/>
      <c r="E20" s="14"/>
      <c r="F20" s="83" t="s">
        <v>26</v>
      </c>
      <c r="G20" s="15">
        <v>5</v>
      </c>
      <c r="H20" s="16"/>
      <c r="I20" s="17">
        <v>0.18</v>
      </c>
      <c r="J20" s="18">
        <f t="shared" si="0"/>
        <v>0</v>
      </c>
      <c r="K20" s="18">
        <f t="shared" si="1"/>
        <v>0</v>
      </c>
      <c r="L20" s="18">
        <f t="shared" si="2"/>
        <v>0</v>
      </c>
      <c r="M20" s="18">
        <f t="shared" si="3"/>
        <v>0</v>
      </c>
      <c r="N20" s="28">
        <f t="shared" si="4"/>
        <v>0</v>
      </c>
    </row>
    <row r="21" spans="1:14" ht="27.75" customHeight="1" x14ac:dyDescent="0.25">
      <c r="A21" s="52" t="s">
        <v>18</v>
      </c>
      <c r="B21" s="53"/>
      <c r="C21" s="53"/>
      <c r="D21" s="53"/>
      <c r="E21" s="53"/>
      <c r="F21" s="53"/>
      <c r="G21" s="53"/>
      <c r="H21" s="53"/>
      <c r="I21" s="53"/>
      <c r="J21" s="53"/>
      <c r="K21" s="10"/>
      <c r="L21" s="50">
        <f>SUM(M11:M20)</f>
        <v>0</v>
      </c>
      <c r="M21" s="50"/>
      <c r="N21" s="51"/>
    </row>
    <row r="22" spans="1:14" ht="27.75" customHeight="1" thickBot="1" x14ac:dyDescent="0.3">
      <c r="A22" s="54" t="s">
        <v>19</v>
      </c>
      <c r="B22" s="55"/>
      <c r="C22" s="55"/>
      <c r="D22" s="55"/>
      <c r="E22" s="55"/>
      <c r="F22" s="55"/>
      <c r="G22" s="55"/>
      <c r="H22" s="55"/>
      <c r="I22" s="55"/>
      <c r="J22" s="55"/>
      <c r="K22" s="29"/>
      <c r="L22" s="47">
        <f>SUM(K11:K20)</f>
        <v>0</v>
      </c>
      <c r="M22" s="47"/>
      <c r="N22" s="48"/>
    </row>
    <row r="23" spans="1:14" ht="34.5" customHeight="1" thickBot="1" x14ac:dyDescent="0.3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s="2" customFormat="1" ht="69" customHeight="1" x14ac:dyDescent="0.2">
      <c r="A24" s="39" t="s">
        <v>20</v>
      </c>
      <c r="B24" s="40"/>
      <c r="C24" s="40"/>
      <c r="D24" s="40"/>
      <c r="E24" s="36"/>
      <c r="F24" s="37"/>
      <c r="G24" s="37"/>
      <c r="H24" s="38"/>
      <c r="I24" s="60" t="s">
        <v>21</v>
      </c>
      <c r="J24" s="61"/>
      <c r="K24" s="9"/>
      <c r="L24" s="57">
        <f>L21+L22</f>
        <v>0</v>
      </c>
      <c r="M24" s="58"/>
      <c r="N24" s="59"/>
    </row>
    <row r="25" spans="1:14" ht="6" customHeight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6" customHeight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4" ht="15" customHeight="1" x14ac:dyDescent="0.25">
      <c r="A27" s="41" t="s">
        <v>22</v>
      </c>
      <c r="B27" s="42"/>
      <c r="C27" s="42"/>
      <c r="D27" s="42"/>
      <c r="E27" s="42"/>
      <c r="F27" s="42"/>
      <c r="G27" s="42"/>
      <c r="H27" s="42"/>
      <c r="I27" s="30" t="s">
        <v>23</v>
      </c>
      <c r="J27" s="30"/>
      <c r="K27" s="30"/>
      <c r="L27" s="30"/>
      <c r="M27" s="30"/>
      <c r="N27" s="31"/>
    </row>
    <row r="28" spans="1:14" ht="15" customHeight="1" x14ac:dyDescent="0.25">
      <c r="A28" s="43"/>
      <c r="B28" s="44"/>
      <c r="C28" s="44"/>
      <c r="D28" s="44"/>
      <c r="E28" s="44"/>
      <c r="F28" s="44"/>
      <c r="G28" s="44"/>
      <c r="H28" s="44"/>
      <c r="I28" s="32"/>
      <c r="J28" s="32"/>
      <c r="K28" s="32"/>
      <c r="L28" s="32"/>
      <c r="M28" s="32"/>
      <c r="N28" s="33"/>
    </row>
    <row r="29" spans="1:14" ht="15" customHeight="1" x14ac:dyDescent="0.25">
      <c r="A29" s="43"/>
      <c r="B29" s="44"/>
      <c r="C29" s="44"/>
      <c r="D29" s="44"/>
      <c r="E29" s="44"/>
      <c r="F29" s="44"/>
      <c r="G29" s="44"/>
      <c r="H29" s="44"/>
      <c r="I29" s="32"/>
      <c r="J29" s="32"/>
      <c r="K29" s="32"/>
      <c r="L29" s="32"/>
      <c r="M29" s="32"/>
      <c r="N29" s="33"/>
    </row>
    <row r="30" spans="1:14" ht="15" customHeight="1" x14ac:dyDescent="0.25">
      <c r="A30" s="43"/>
      <c r="B30" s="44"/>
      <c r="C30" s="44"/>
      <c r="D30" s="44"/>
      <c r="E30" s="44"/>
      <c r="F30" s="44"/>
      <c r="G30" s="44"/>
      <c r="H30" s="44"/>
      <c r="I30" s="32"/>
      <c r="J30" s="32"/>
      <c r="K30" s="32"/>
      <c r="L30" s="32"/>
      <c r="M30" s="32"/>
      <c r="N30" s="33"/>
    </row>
    <row r="31" spans="1:14" ht="15" customHeight="1" x14ac:dyDescent="0.25">
      <c r="A31" s="45"/>
      <c r="B31" s="46"/>
      <c r="C31" s="46"/>
      <c r="D31" s="46"/>
      <c r="E31" s="46"/>
      <c r="F31" s="46"/>
      <c r="G31" s="46"/>
      <c r="H31" s="46"/>
      <c r="I31" s="34"/>
      <c r="J31" s="34"/>
      <c r="K31" s="34"/>
      <c r="L31" s="34"/>
      <c r="M31" s="34"/>
      <c r="N31" s="35"/>
    </row>
    <row r="36" spans="7:7" x14ac:dyDescent="0.25">
      <c r="G36" s="85">
        <f>SUM(G11:G20)</f>
        <v>40</v>
      </c>
    </row>
    <row r="37" spans="7:7" x14ac:dyDescent="0.25">
      <c r="G37">
        <f>G36*1.18</f>
        <v>47.199999999999996</v>
      </c>
    </row>
  </sheetData>
  <sheetProtection algorithmName="SHA-512" hashValue="BDd8C6Lr5/T4MQnmEUVNNF5PfHzPieVS8H1fvJ5rwdIAd01+YL+kMIJLsyMNTVN4Ar+3IG2KX95S+MEobLY+Pg==" saltValue="sc8A10wf95EE3zucBjNdeg==" spinCount="100000" sheet="1" objects="1" scenarios="1"/>
  <mergeCells count="38">
    <mergeCell ref="B20:D20"/>
    <mergeCell ref="B11:D11"/>
    <mergeCell ref="B10:D10"/>
    <mergeCell ref="A8:B8"/>
    <mergeCell ref="B16:D16"/>
    <mergeCell ref="B12:D12"/>
    <mergeCell ref="B13:D13"/>
    <mergeCell ref="B15:D15"/>
    <mergeCell ref="B17:D17"/>
    <mergeCell ref="B18:D18"/>
    <mergeCell ref="B19:D19"/>
    <mergeCell ref="B14: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L21:N21"/>
    <mergeCell ref="A21:J21"/>
    <mergeCell ref="A22:J22"/>
    <mergeCell ref="A23:N23"/>
    <mergeCell ref="A25:N25"/>
    <mergeCell ref="L24:N24"/>
    <mergeCell ref="I24:J24"/>
    <mergeCell ref="I27:N31"/>
    <mergeCell ref="E24:H24"/>
    <mergeCell ref="A24:D24"/>
    <mergeCell ref="A27:H31"/>
    <mergeCell ref="L22:N22"/>
    <mergeCell ref="A26:N26"/>
  </mergeCells>
  <dataValidations count="1">
    <dataValidation type="decimal" allowBlank="1" showInputMessage="1" showErrorMessage="1" errorTitle="ALERTA" error="EN ESTA CELDA SOLO ES PERMITIDO DÍGITOS NUMÉRICOS" sqref="H11:I20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209cd0db-1aa9-466c-8933-4493a1504f63"/>
    <ds:schemaRef ds:uri="ef3d409c-51e8-4a1c-b238-cf9f3673307b"/>
    <ds:schemaRef ds:uri="http://schemas.microsoft.com/office/infopath/2007/PartnerControls"/>
    <ds:schemaRef ds:uri="23968453-7404-4c66-b04b-c533b279d53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AD684AA-A3A5-44B3-9E3F-69B7C842D3C5}"/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Paul M. Consoro Peña</cp:lastModifiedBy>
  <cp:revision/>
  <cp:lastPrinted>2025-01-27T14:06:14Z</cp:lastPrinted>
  <dcterms:created xsi:type="dcterms:W3CDTF">2014-12-15T12:59:31Z</dcterms:created>
  <dcterms:modified xsi:type="dcterms:W3CDTF">2025-02-12T17:10:56Z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