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9"/>
  <workbookPr/>
  <mc:AlternateContent xmlns:mc="http://schemas.openxmlformats.org/markup-compatibility/2006">
    <mc:Choice Requires="x15">
      <x15ac:absPath xmlns:x15ac="http://schemas.microsoft.com/office/spreadsheetml/2010/11/ac" url="C:\Users\pconsoro\Desktop\COMPRA MENOR\CM-2025-025\Editables\Anexos\"/>
    </mc:Choice>
  </mc:AlternateContent>
  <xr:revisionPtr revIDLastSave="23" documentId="13_ncr:1_{0E691E38-E6E5-49C2-91F2-321B3C096AF1}" xr6:coauthVersionLast="47" xr6:coauthVersionMax="47" xr10:uidLastSave="{3E510B42-A981-4170-9F13-141D5D9F4E8B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Area" localSheetId="0">Landscape!$A$1:$N$31</definedName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5" l="1"/>
  <c r="L16" i="5" s="1"/>
  <c r="N16" i="5" s="1"/>
  <c r="M18" i="5"/>
  <c r="J18" i="5"/>
  <c r="L18" i="5" s="1"/>
  <c r="N18" i="5" s="1"/>
  <c r="M17" i="5"/>
  <c r="J17" i="5"/>
  <c r="L17" i="5" s="1"/>
  <c r="N17" i="5" s="1"/>
  <c r="M16" i="5"/>
  <c r="M15" i="5"/>
  <c r="J15" i="5"/>
  <c r="L15" i="5" s="1"/>
  <c r="N15" i="5" s="1"/>
  <c r="M14" i="5"/>
  <c r="J14" i="5"/>
  <c r="L14" i="5" s="1"/>
  <c r="N14" i="5" s="1"/>
  <c r="M13" i="5"/>
  <c r="J13" i="5"/>
  <c r="L13" i="5" s="1"/>
  <c r="N13" i="5" s="1"/>
  <c r="M12" i="5"/>
  <c r="J12" i="5"/>
  <c r="L12" i="5" s="1"/>
  <c r="N12" i="5" s="1"/>
  <c r="M11" i="5"/>
  <c r="J11" i="5"/>
  <c r="K11" i="5" s="1"/>
  <c r="K16" i="5" l="1"/>
  <c r="K18" i="5"/>
  <c r="K17" i="5"/>
  <c r="K14" i="5"/>
  <c r="K15" i="5"/>
  <c r="L11" i="5"/>
  <c r="N11" i="5" s="1"/>
  <c r="K12" i="5"/>
  <c r="K13" i="5"/>
  <c r="L19" i="5"/>
  <c r="L20" i="5" l="1"/>
  <c r="L22" i="5" s="1"/>
</calcChain>
</file>

<file path=xl/sharedStrings.xml><?xml version="1.0" encoding="utf-8"?>
<sst xmlns="http://schemas.openxmlformats.org/spreadsheetml/2006/main" count="42" uniqueCount="37">
  <si>
    <t>OFERTA ECONÓMICA</t>
  </si>
  <si>
    <t>SNCC.F.033-OFERTA ECONÓMICA</t>
  </si>
  <si>
    <t>Título del Proceso:</t>
  </si>
  <si>
    <t>ADQUISICIÓN DE EQUIPOS DE SEGURIDAD PARA PERSONAL DE LA DIRECCIÓN DE INFRAESTRUCTURA FÍSICA</t>
  </si>
  <si>
    <t>No. Expediente:</t>
  </si>
  <si>
    <t>CM-2025-025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</si>
  <si>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</si>
  <si>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</si>
  <si>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</si>
  <si>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</si>
  <si>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</si>
  <si>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</si>
  <si>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</si>
  <si>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</si>
  <si>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</si>
  <si>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</si>
  <si>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</si>
  <si>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</si>
  <si>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</si>
  <si>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</si>
  <si>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ZAPATO (ESTILO TENIS) DE SEGURIDAD S3
</t>
    </r>
    <r>
      <rPr>
        <sz val="13"/>
        <color rgb="FF000000"/>
        <rFont val="Times New Roman"/>
      </rPr>
      <t>-CORTE TEXTIL, RESPIRABLE, ULTRALIGERO, BUEN SOPORTE, FLEXIBILIDAD Y DURABILIDAD. 
-FORRO, MALLA DE NYLON ADSORBE LA HUMEDAD. 
-CASCO, ALUMINIO IMPERCEPTIBLE.
-SUELA SR, PADS DE HULE RESISTENTE AL RESBALAMIENTO. 
-CHASIS ANTI TORSIÓN.
-CALZADO DIELÉCTRICO, PROTECCIÓN SECUNDARIA EN RIESGO DE CHOQUE ELÉCTRICO. 
-ENTRE SUELA EVA.
-PLANTILLA, EXTRAÍBLE PARA ADSORCIÓN DE IMPACTO.
-HULE RESISTENTE AL RESBALAMIENTO, PUNTERA DE PROTECCIÓN EXTRA AMPLIA. CALZADO DIELÉCTRICO.</t>
    </r>
  </si>
  <si>
    <t>PARES</t>
  </si>
  <si>
    <r>
      <t xml:space="preserve">BOTAS DE SEGURIDAD S3-SRC
</t>
    </r>
    <r>
      <rPr>
        <sz val="13"/>
        <color rgb="FF000000"/>
        <rFont val="Times New Roman"/>
        <family val="1"/>
      </rPr>
      <t>-CORTE: PIEL HIDRÓFUGA. 
-FORRO: TELA TRANSPIRABLE, RESISTENTE A LA ABRASIÓN. 
-PUNTERA DE SEGURIDAD
-ANTI PERFORACIÓN, NO METÁLICA
-PLANTILLA INTERIOR ANATÓMICA, TRANSPIRABLE, ANTIESTÁTICA.
-SUELA PU 2D ANTIDESLIZANTE SRC.</t>
    </r>
  </si>
  <si>
    <r>
      <t xml:space="preserve">CHALECO REFLECTIVO AMARILLO CON ALTA VISIBILIDAD
</t>
    </r>
    <r>
      <rPr>
        <sz val="13"/>
        <color rgb="FF000000"/>
        <rFont val="Times New Roman"/>
        <family val="1"/>
      </rPr>
      <t>-100% POLIÉSTER
-05 BOLSILLOS
-CIERRE DE ZIPPER 
-TAMAÑOS: L: 10, M: 10, S: 05.</t>
    </r>
  </si>
  <si>
    <t>UNIDAD</t>
  </si>
  <si>
    <r>
      <t xml:space="preserve">FAJA PARA SOPORTE LUMBAR (CINTURÓN ERGONÓMICO)
</t>
    </r>
    <r>
      <rPr>
        <sz val="13"/>
        <color rgb="FF000000"/>
        <rFont val="Times New Roman"/>
        <family val="1"/>
      </rPr>
      <t>-FABRICADO 100% MATERIALES ELÁSTICOS
-DOBLE CIERRE FRONTAL CON VELCRO, ELÁSTICO LUMBAR.
-BRETELES EN COLOR NARANJA FLUORESCENTE.
-TAMAÑOS: XL: 25, L: 70, M: 75, S: 24.</t>
    </r>
  </si>
  <si>
    <r>
      <rPr>
        <b/>
        <sz val="13"/>
        <color rgb="FF000000"/>
        <rFont val="Times New Roman"/>
      </rPr>
      <t xml:space="preserve">OREJERAS
</t>
    </r>
    <r>
      <rPr>
        <sz val="13"/>
        <color rgb="FF000000"/>
        <rFont val="Times New Roman"/>
      </rPr>
      <t>- PROTECCIÓN AUDITIVA PARA LA CABEZA CON CLASIFICACIÓN DE REDUCCIÓN DE RUIDO (NRR) DE 24 DB PARA EXPOSICIONES DE RUIDO MODERADAMENTE ALTAS, DISEÑO DE DOBLE DIADEMA AYUDA A REDUCIR LA ACUMULACIÓN DE CALOR CON UN BUEN AJUSTE Y EQUILIBRIO.
-LA DIADEMA DE ALAMBRE OFRECE UNA PRESIÓN CÓMODA DURANTE EL USO PROLONGADO.</t>
    </r>
  </si>
  <si>
    <r>
      <rPr>
        <b/>
        <sz val="13"/>
        <color rgb="FF000000"/>
        <rFont val="Times New Roman"/>
      </rPr>
      <t xml:space="preserve">GUANTE ALGODÓN POLIÉSTER RECUBIERTO NITRILO
</t>
    </r>
    <r>
      <rPr>
        <sz val="13"/>
        <color rgb="FF000000"/>
        <rFont val="Times New Roman"/>
      </rPr>
      <t xml:space="preserve">- FABRICADOS DE ALGODÓN CON RECUBRIMIENTO DE NITRILO
-RESISTENTES A FILTRACIONES, CONTACTO DIRECTO CON ACEITES, GRASAS Y SOLVENTES
-ALTA RESISTENCIA A MATERIALES ABRASIVOS
-PUÑO DE SEGURIDAD QUE PROTEGE LA MUÑECA Y EXPULSIÓN RÁPIDA DEL GUANTE 
-TAMAÑO: XL </t>
    </r>
  </si>
  <si>
    <t>PAR</t>
  </si>
  <si>
    <r>
      <t xml:space="preserve">GUANTE, NEOPRENO, CAÑA LARGA
</t>
    </r>
    <r>
      <rPr>
        <sz val="13"/>
        <color rgb="FF000000"/>
        <rFont val="Times New Roman"/>
        <family val="1"/>
      </rPr>
      <t>-FABRICADOS DE NEOPRENO
-PUÑO ENROLLADO PARA MAYOR RESISTENCIA AL DESGARRE
-PALMA CON DISEÑO ANTIDERRAPANTE
-COLOR: NEGRO
-EMPAQUE INDIVIDUAL
-LARGO 330 MM
-ESPESOR 0.80 MM
-TALLA: M</t>
    </r>
  </si>
  <si>
    <r>
      <rPr>
        <b/>
        <sz val="13"/>
        <color rgb="FF000000"/>
        <rFont val="Times New Roman"/>
      </rPr>
      <t xml:space="preserve">KIT DE GUANTE DIELÉCTRICO CUERO / GOMA, CLASE 2
</t>
    </r>
    <r>
      <rPr>
        <sz val="13"/>
        <color rgb="FF000000"/>
        <rFont val="Times New Roman"/>
      </rPr>
      <t>-17,000 VOLTIOS O MÁS
-PROTECCIÓN MECÁNICA CONTRA CORTES, ABRASIONES Y PINCHADURAS 
-CORREA DE AJUSTE CON HEBILLA PLÁSTICA
-EXTENSIÓN PLÁSTICA 10 CMS.
-INDUSTRIA ELÉCTRICA EN GENERAL
-COMPOSICIÓN: CUERO CURTIDO AL CROMO, COSTURA DE ALTA RESISTENCIA CON HILOS DE POLIÉSTER 
-TALLA ESTARDAR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</si>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</sst>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4" borderId="14" xfId="0" applyFont="1" applyFill="1" applyBorder="1" applyAlignment="1">
      <alignment vertical="center" wrapText="1"/>
    </xf>
    <xf numFmtId="3" fontId="9" fillId="4" borderId="19" xfId="0" applyNumberFormat="1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 applyProtection="1">
      <alignment vertical="center"/>
      <protection locked="0"/>
    </xf>
    <xf numFmtId="9" fontId="8" fillId="2" borderId="19" xfId="0" applyNumberFormat="1" applyFont="1" applyFill="1" applyBorder="1" applyAlignment="1" applyProtection="1">
      <alignment horizontal="center" vertical="center"/>
      <protection locked="0"/>
    </xf>
    <xf numFmtId="164" fontId="8" fillId="4" borderId="19" xfId="0" applyNumberFormat="1" applyFont="1" applyFill="1" applyBorder="1" applyAlignment="1">
      <alignment vertical="center"/>
    </xf>
    <xf numFmtId="164" fontId="8" fillId="4" borderId="22" xfId="0" applyNumberFormat="1" applyFont="1" applyFill="1" applyBorder="1" applyAlignment="1">
      <alignment vertic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>
      <alignment horizontal="left" vertical="center"/>
    </xf>
    <xf numFmtId="0" fontId="8" fillId="4" borderId="1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 applyProtection="1">
      <alignment horizontal="left" vertical="center" wrapText="1"/>
      <protection locked="0"/>
    </xf>
    <xf numFmtId="0" fontId="6" fillId="4" borderId="19" xfId="0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right" vertical="center"/>
    </xf>
    <xf numFmtId="164" fontId="8" fillId="4" borderId="19" xfId="0" applyNumberFormat="1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right" vertical="center"/>
    </xf>
    <xf numFmtId="164" fontId="8" fillId="4" borderId="22" xfId="0" applyNumberFormat="1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right" vertical="center"/>
    </xf>
    <xf numFmtId="164" fontId="8" fillId="4" borderId="26" xfId="0" applyNumberFormat="1" applyFont="1" applyFill="1" applyBorder="1" applyAlignment="1">
      <alignment horizontal="center" vertical="center"/>
    </xf>
    <xf numFmtId="164" fontId="8" fillId="4" borderId="27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4" borderId="19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2168526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view="pageBreakPreview" topLeftCell="A16" zoomScale="70" zoomScaleNormal="30" zoomScaleSheetLayoutView="70" workbookViewId="0">
      <selection activeCell="H18" sqref="H18"/>
    </sheetView>
  </sheetViews>
  <sheetFormatPr defaultColWidth="11.42578125" defaultRowHeight="15"/>
  <cols>
    <col min="1" max="1" width="12.85546875" customWidth="1"/>
    <col min="2" max="2" width="42.140625" customWidth="1"/>
    <col min="3" max="3" width="12.7109375" customWidth="1"/>
    <col min="4" max="4" width="48.7109375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30.7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8.75" customHeight="1">
      <c r="A4" s="50" t="s">
        <v>1</v>
      </c>
      <c r="B4" s="50"/>
      <c r="C4" s="50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>
      <c r="A6" s="45" t="s">
        <v>2</v>
      </c>
      <c r="B6" s="46"/>
      <c r="C6" s="40" t="s">
        <v>3</v>
      </c>
      <c r="D6" s="41"/>
      <c r="E6" s="41"/>
      <c r="F6" s="41"/>
      <c r="G6" s="41"/>
      <c r="H6" s="42"/>
      <c r="I6" s="46" t="s">
        <v>4</v>
      </c>
      <c r="J6" s="46"/>
      <c r="K6" s="4"/>
      <c r="L6" s="51" t="s">
        <v>5</v>
      </c>
      <c r="M6" s="51"/>
      <c r="N6" s="52"/>
    </row>
    <row r="7" spans="1:14" ht="45" customHeight="1">
      <c r="A7" s="49" t="s">
        <v>6</v>
      </c>
      <c r="B7" s="47"/>
      <c r="C7" s="43"/>
      <c r="D7" s="43"/>
      <c r="E7" s="43"/>
      <c r="F7" s="43"/>
      <c r="G7" s="43"/>
      <c r="H7" s="43"/>
      <c r="I7" s="47" t="s">
        <v>7</v>
      </c>
      <c r="J7" s="47"/>
      <c r="K7" s="5"/>
      <c r="L7" s="53"/>
      <c r="M7" s="53"/>
      <c r="N7" s="54"/>
    </row>
    <row r="8" spans="1:14" ht="45" customHeight="1">
      <c r="A8" s="56" t="s">
        <v>8</v>
      </c>
      <c r="B8" s="48"/>
      <c r="C8" s="44"/>
      <c r="D8" s="44"/>
      <c r="E8" s="44"/>
      <c r="F8" s="44"/>
      <c r="G8" s="44"/>
      <c r="H8" s="44"/>
      <c r="I8" s="48" t="s">
        <v>9</v>
      </c>
      <c r="J8" s="48"/>
      <c r="K8" s="6"/>
      <c r="L8" s="44"/>
      <c r="M8" s="44"/>
      <c r="N8" s="55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>
      <c r="A10" s="63" t="s">
        <v>10</v>
      </c>
      <c r="B10" s="64" t="s">
        <v>11</v>
      </c>
      <c r="C10" s="64"/>
      <c r="D10" s="64"/>
      <c r="E10" s="65" t="s">
        <v>12</v>
      </c>
      <c r="F10" s="65" t="s">
        <v>13</v>
      </c>
      <c r="G10" s="65" t="s">
        <v>14</v>
      </c>
      <c r="H10" s="65" t="s">
        <v>15</v>
      </c>
      <c r="I10" s="65" t="s">
        <v>16</v>
      </c>
      <c r="J10" s="65" t="s">
        <v>17</v>
      </c>
      <c r="K10" s="65"/>
      <c r="L10" s="65" t="s">
        <v>18</v>
      </c>
      <c r="M10" s="65"/>
      <c r="N10" s="66" t="s">
        <v>19</v>
      </c>
    </row>
    <row r="11" spans="1:14" ht="229.5" customHeight="1">
      <c r="A11" s="67">
        <v>1</v>
      </c>
      <c r="B11" s="76" t="s">
        <v>20</v>
      </c>
      <c r="C11" s="58"/>
      <c r="D11" s="58"/>
      <c r="E11" s="59"/>
      <c r="F11" s="57" t="s">
        <v>21</v>
      </c>
      <c r="G11" s="10">
        <v>11</v>
      </c>
      <c r="H11" s="11"/>
      <c r="I11" s="12">
        <v>0.18</v>
      </c>
      <c r="J11" s="13">
        <f t="shared" ref="J11:J15" si="0">H11*I11</f>
        <v>0</v>
      </c>
      <c r="K11" s="13">
        <f t="shared" ref="K11:K15" si="1">G11*J11</f>
        <v>0</v>
      </c>
      <c r="L11" s="13">
        <f t="shared" ref="L11:L15" si="2">H11+J11</f>
        <v>0</v>
      </c>
      <c r="M11" s="13">
        <f t="shared" ref="M11:M15" si="3">G11*H11</f>
        <v>0</v>
      </c>
      <c r="N11" s="14">
        <f t="shared" ref="N11:N15" si="4">G11*L11</f>
        <v>0</v>
      </c>
    </row>
    <row r="12" spans="1:14" ht="137.25" customHeight="1">
      <c r="A12" s="67">
        <v>2</v>
      </c>
      <c r="B12" s="58" t="s">
        <v>22</v>
      </c>
      <c r="C12" s="58"/>
      <c r="D12" s="58"/>
      <c r="E12" s="59"/>
      <c r="F12" s="57" t="s">
        <v>21</v>
      </c>
      <c r="G12" s="10">
        <v>76</v>
      </c>
      <c r="H12" s="11"/>
      <c r="I12" s="12">
        <v>0.18</v>
      </c>
      <c r="J12" s="13">
        <f t="shared" si="0"/>
        <v>0</v>
      </c>
      <c r="K12" s="13">
        <f t="shared" si="1"/>
        <v>0</v>
      </c>
      <c r="L12" s="13">
        <f t="shared" si="2"/>
        <v>0</v>
      </c>
      <c r="M12" s="13">
        <f t="shared" si="3"/>
        <v>0</v>
      </c>
      <c r="N12" s="14">
        <f t="shared" si="4"/>
        <v>0</v>
      </c>
    </row>
    <row r="13" spans="1:14" ht="137.25" customHeight="1">
      <c r="A13" s="67">
        <v>3</v>
      </c>
      <c r="B13" s="58" t="s">
        <v>23</v>
      </c>
      <c r="C13" s="58"/>
      <c r="D13" s="58"/>
      <c r="E13" s="59"/>
      <c r="F13" s="57" t="s">
        <v>24</v>
      </c>
      <c r="G13" s="10">
        <v>25</v>
      </c>
      <c r="H13" s="11"/>
      <c r="I13" s="12">
        <v>0.18</v>
      </c>
      <c r="J13" s="13">
        <f t="shared" si="0"/>
        <v>0</v>
      </c>
      <c r="K13" s="13">
        <f t="shared" si="1"/>
        <v>0</v>
      </c>
      <c r="L13" s="13">
        <f t="shared" si="2"/>
        <v>0</v>
      </c>
      <c r="M13" s="13">
        <f t="shared" si="3"/>
        <v>0</v>
      </c>
      <c r="N13" s="14">
        <f t="shared" si="4"/>
        <v>0</v>
      </c>
    </row>
    <row r="14" spans="1:14" ht="137.25" customHeight="1">
      <c r="A14" s="67">
        <v>4</v>
      </c>
      <c r="B14" s="58" t="s">
        <v>25</v>
      </c>
      <c r="C14" s="58"/>
      <c r="D14" s="58"/>
      <c r="E14" s="59"/>
      <c r="F14" s="57" t="s">
        <v>24</v>
      </c>
      <c r="G14" s="10">
        <v>194</v>
      </c>
      <c r="H14" s="11"/>
      <c r="I14" s="12">
        <v>0.18</v>
      </c>
      <c r="J14" s="13">
        <f t="shared" si="0"/>
        <v>0</v>
      </c>
      <c r="K14" s="13">
        <f t="shared" si="1"/>
        <v>0</v>
      </c>
      <c r="L14" s="13">
        <f t="shared" si="2"/>
        <v>0</v>
      </c>
      <c r="M14" s="13">
        <f t="shared" si="3"/>
        <v>0</v>
      </c>
      <c r="N14" s="14">
        <f t="shared" si="4"/>
        <v>0</v>
      </c>
    </row>
    <row r="15" spans="1:14" ht="137.25" customHeight="1">
      <c r="A15" s="67">
        <v>5</v>
      </c>
      <c r="B15" s="76" t="s">
        <v>26</v>
      </c>
      <c r="C15" s="58"/>
      <c r="D15" s="58"/>
      <c r="E15" s="59"/>
      <c r="F15" s="57" t="s">
        <v>24</v>
      </c>
      <c r="G15" s="10">
        <v>30</v>
      </c>
      <c r="H15" s="11"/>
      <c r="I15" s="12">
        <v>0.18</v>
      </c>
      <c r="J15" s="13">
        <f t="shared" si="0"/>
        <v>0</v>
      </c>
      <c r="K15" s="13">
        <f t="shared" si="1"/>
        <v>0</v>
      </c>
      <c r="L15" s="13">
        <f t="shared" si="2"/>
        <v>0</v>
      </c>
      <c r="M15" s="13">
        <f t="shared" si="3"/>
        <v>0</v>
      </c>
      <c r="N15" s="14">
        <f t="shared" si="4"/>
        <v>0</v>
      </c>
    </row>
    <row r="16" spans="1:14" ht="137.25" customHeight="1">
      <c r="A16" s="67">
        <v>6</v>
      </c>
      <c r="B16" s="76" t="s">
        <v>27</v>
      </c>
      <c r="C16" s="58"/>
      <c r="D16" s="58"/>
      <c r="E16" s="59"/>
      <c r="F16" s="57" t="s">
        <v>28</v>
      </c>
      <c r="G16" s="10">
        <v>100</v>
      </c>
      <c r="H16" s="11"/>
      <c r="I16" s="12">
        <v>0.18</v>
      </c>
      <c r="J16" s="13">
        <f>H16*I16</f>
        <v>0</v>
      </c>
      <c r="K16" s="13">
        <f t="shared" ref="K16:K18" si="5">G16*J16</f>
        <v>0</v>
      </c>
      <c r="L16" s="13">
        <f t="shared" ref="L16:L18" si="6">H16+J16</f>
        <v>0</v>
      </c>
      <c r="M16" s="13">
        <f t="shared" ref="M16:M18" si="7">G16*H16</f>
        <v>0</v>
      </c>
      <c r="N16" s="14">
        <f t="shared" ref="N16:N18" si="8">G16*L16</f>
        <v>0</v>
      </c>
    </row>
    <row r="17" spans="1:14" ht="181.5" customHeight="1">
      <c r="A17" s="67">
        <v>7</v>
      </c>
      <c r="B17" s="58" t="s">
        <v>29</v>
      </c>
      <c r="C17" s="58"/>
      <c r="D17" s="58"/>
      <c r="E17" s="59"/>
      <c r="F17" s="57" t="s">
        <v>28</v>
      </c>
      <c r="G17" s="10">
        <v>40</v>
      </c>
      <c r="H17" s="11"/>
      <c r="I17" s="12">
        <v>0.18</v>
      </c>
      <c r="J17" s="13">
        <f t="shared" ref="J17:J18" si="9">H17*I17</f>
        <v>0</v>
      </c>
      <c r="K17" s="13">
        <f t="shared" si="5"/>
        <v>0</v>
      </c>
      <c r="L17" s="13">
        <f t="shared" si="6"/>
        <v>0</v>
      </c>
      <c r="M17" s="13">
        <f t="shared" si="7"/>
        <v>0</v>
      </c>
      <c r="N17" s="14">
        <f t="shared" si="8"/>
        <v>0</v>
      </c>
    </row>
    <row r="18" spans="1:14" ht="169.5" customHeight="1">
      <c r="A18" s="67">
        <v>8</v>
      </c>
      <c r="B18" s="76" t="s">
        <v>30</v>
      </c>
      <c r="C18" s="58"/>
      <c r="D18" s="58"/>
      <c r="E18" s="59"/>
      <c r="F18" s="57" t="s">
        <v>28</v>
      </c>
      <c r="G18" s="10">
        <v>1</v>
      </c>
      <c r="H18" s="11"/>
      <c r="I18" s="12">
        <v>0.18</v>
      </c>
      <c r="J18" s="13">
        <f t="shared" si="9"/>
        <v>0</v>
      </c>
      <c r="K18" s="13">
        <f t="shared" si="5"/>
        <v>0</v>
      </c>
      <c r="L18" s="13">
        <f t="shared" si="6"/>
        <v>0</v>
      </c>
      <c r="M18" s="13">
        <f t="shared" si="7"/>
        <v>0</v>
      </c>
      <c r="N18" s="14">
        <f t="shared" si="8"/>
        <v>0</v>
      </c>
    </row>
    <row r="19" spans="1:14" ht="27.75" customHeight="1">
      <c r="A19" s="68" t="s">
        <v>31</v>
      </c>
      <c r="B19" s="60"/>
      <c r="C19" s="60"/>
      <c r="D19" s="60"/>
      <c r="E19" s="60"/>
      <c r="F19" s="60"/>
      <c r="G19" s="60"/>
      <c r="H19" s="60"/>
      <c r="I19" s="60"/>
      <c r="J19" s="60"/>
      <c r="K19" s="61"/>
      <c r="L19" s="62">
        <f>SUM(M11:M18)</f>
        <v>0</v>
      </c>
      <c r="M19" s="62"/>
      <c r="N19" s="69"/>
    </row>
    <row r="20" spans="1:14" ht="27.75" customHeight="1">
      <c r="A20" s="70" t="s">
        <v>32</v>
      </c>
      <c r="B20" s="71"/>
      <c r="C20" s="71"/>
      <c r="D20" s="71"/>
      <c r="E20" s="71"/>
      <c r="F20" s="71"/>
      <c r="G20" s="71"/>
      <c r="H20" s="71"/>
      <c r="I20" s="71"/>
      <c r="J20" s="71"/>
      <c r="K20" s="72"/>
      <c r="L20" s="73">
        <f>SUM(K11:K18)</f>
        <v>0</v>
      </c>
      <c r="M20" s="73"/>
      <c r="N20" s="74"/>
    </row>
    <row r="21" spans="1:14" ht="34.5" customHeigh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2" spans="1:14" s="2" customFormat="1" ht="69" customHeight="1">
      <c r="A22" s="24" t="s">
        <v>33</v>
      </c>
      <c r="B22" s="25"/>
      <c r="C22" s="25"/>
      <c r="D22" s="25"/>
      <c r="E22" s="21"/>
      <c r="F22" s="22"/>
      <c r="G22" s="22"/>
      <c r="H22" s="23"/>
      <c r="I22" s="37" t="s">
        <v>34</v>
      </c>
      <c r="J22" s="38"/>
      <c r="K22" s="9"/>
      <c r="L22" s="34">
        <f>L19+L20</f>
        <v>0</v>
      </c>
      <c r="M22" s="35"/>
      <c r="N22" s="36"/>
    </row>
    <row r="23" spans="1:14" ht="6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1:14" ht="6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ht="15" customHeight="1">
      <c r="A25" s="26" t="s">
        <v>35</v>
      </c>
      <c r="B25" s="27"/>
      <c r="C25" s="27"/>
      <c r="D25" s="27"/>
      <c r="E25" s="27"/>
      <c r="F25" s="27"/>
      <c r="G25" s="27"/>
      <c r="H25" s="27"/>
      <c r="I25" s="15" t="s">
        <v>36</v>
      </c>
      <c r="J25" s="15"/>
      <c r="K25" s="15"/>
      <c r="L25" s="15"/>
      <c r="M25" s="15"/>
      <c r="N25" s="16"/>
    </row>
    <row r="26" spans="1:14" ht="15" customHeight="1">
      <c r="A26" s="28"/>
      <c r="B26" s="29"/>
      <c r="C26" s="29"/>
      <c r="D26" s="29"/>
      <c r="E26" s="29"/>
      <c r="F26" s="29"/>
      <c r="G26" s="29"/>
      <c r="H26" s="29"/>
      <c r="I26" s="17"/>
      <c r="J26" s="17"/>
      <c r="K26" s="17"/>
      <c r="L26" s="17"/>
      <c r="M26" s="17"/>
      <c r="N26" s="18"/>
    </row>
    <row r="27" spans="1:14" ht="15" customHeight="1">
      <c r="A27" s="28"/>
      <c r="B27" s="29"/>
      <c r="C27" s="29"/>
      <c r="D27" s="29"/>
      <c r="E27" s="29"/>
      <c r="F27" s="29"/>
      <c r="G27" s="29"/>
      <c r="H27" s="29"/>
      <c r="I27" s="17"/>
      <c r="J27" s="17"/>
      <c r="K27" s="17"/>
      <c r="L27" s="17"/>
      <c r="M27" s="17"/>
      <c r="N27" s="18"/>
    </row>
    <row r="28" spans="1:14" ht="15" customHeight="1">
      <c r="A28" s="28"/>
      <c r="B28" s="29"/>
      <c r="C28" s="29"/>
      <c r="D28" s="29"/>
      <c r="E28" s="29"/>
      <c r="F28" s="29"/>
      <c r="G28" s="29"/>
      <c r="H28" s="29"/>
      <c r="I28" s="17"/>
      <c r="J28" s="17"/>
      <c r="K28" s="17"/>
      <c r="L28" s="17"/>
      <c r="M28" s="17"/>
      <c r="N28" s="18"/>
    </row>
    <row r="29" spans="1:14" ht="15" customHeight="1">
      <c r="A29" s="30"/>
      <c r="B29" s="31"/>
      <c r="C29" s="31"/>
      <c r="D29" s="31"/>
      <c r="E29" s="31"/>
      <c r="F29" s="31"/>
      <c r="G29" s="31"/>
      <c r="H29" s="31"/>
      <c r="I29" s="19"/>
      <c r="J29" s="19"/>
      <c r="K29" s="19"/>
      <c r="L29" s="19"/>
      <c r="M29" s="19"/>
      <c r="N29" s="20"/>
    </row>
    <row r="41" spans="8:8">
      <c r="H41" s="75"/>
    </row>
  </sheetData>
  <mergeCells count="36">
    <mergeCell ref="B16:D16"/>
    <mergeCell ref="B17:D17"/>
    <mergeCell ref="B18:D18"/>
    <mergeCell ref="B11:D11"/>
    <mergeCell ref="B10:D10"/>
    <mergeCell ref="A8:B8"/>
    <mergeCell ref="B15:D15"/>
    <mergeCell ref="B12:D12"/>
    <mergeCell ref="B13:D13"/>
    <mergeCell ref="B14:D14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L19:N19"/>
    <mergeCell ref="A19:J19"/>
    <mergeCell ref="A20:J20"/>
    <mergeCell ref="A21:N21"/>
    <mergeCell ref="A23:N23"/>
    <mergeCell ref="L22:N22"/>
    <mergeCell ref="I22:J22"/>
    <mergeCell ref="I25:N29"/>
    <mergeCell ref="E22:H22"/>
    <mergeCell ref="A22:D22"/>
    <mergeCell ref="A25:H29"/>
    <mergeCell ref="L20:N20"/>
    <mergeCell ref="A24:N24"/>
  </mergeCells>
  <dataValidations count="1">
    <dataValidation type="decimal" allowBlank="1" showInputMessage="1" showErrorMessage="1" errorTitle="ALERTA" error="EN ESTA CELDA SOLO ES PERMITIDO DÍGITOS NUMÉRICOS" sqref="H11:I18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1" fitToHeight="0" orientation="landscape" r:id="rId1"/>
  <headerFooter>
    <oddHeader>&amp;R&amp;"times ,Negrita"&amp;14Página 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FC5FFA0-D5B2-42F1-A57C-F4DF8565E88E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2025-02-19T16:08:38Z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