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pconsoro\Downloads\"/>
    </mc:Choice>
  </mc:AlternateContent>
  <xr:revisionPtr revIDLastSave="0" documentId="13_ncr:1_{83F3B0CF-EFE2-4A1F-A8D5-B4839EC3AD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Landscape!$A$1:$N$31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5" l="1"/>
  <c r="J18" i="5"/>
  <c r="M17" i="5"/>
  <c r="J17" i="5"/>
  <c r="M16" i="5"/>
  <c r="J16" i="5"/>
  <c r="L16" i="5" s="1"/>
  <c r="N16" i="5" s="1"/>
  <c r="M15" i="5"/>
  <c r="J15" i="5"/>
  <c r="K15" i="5" s="1"/>
  <c r="M14" i="5"/>
  <c r="J14" i="5"/>
  <c r="L14" i="5" s="1"/>
  <c r="N14" i="5" s="1"/>
  <c r="M13" i="5"/>
  <c r="J13" i="5"/>
  <c r="K13" i="5" s="1"/>
  <c r="M12" i="5"/>
  <c r="J12" i="5"/>
  <c r="K12" i="5" s="1"/>
  <c r="M11" i="5"/>
  <c r="L19" i="5" s="1"/>
  <c r="J11" i="5"/>
  <c r="K11" i="5" s="1"/>
  <c r="K18" i="5" l="1"/>
  <c r="L18" i="5"/>
  <c r="N18" i="5" s="1"/>
  <c r="K17" i="5"/>
  <c r="L17" i="5"/>
  <c r="N17" i="5" s="1"/>
  <c r="K16" i="5"/>
  <c r="L15" i="5"/>
  <c r="N15" i="5" s="1"/>
  <c r="K14" i="5"/>
  <c r="L20" i="5" s="1"/>
  <c r="L13" i="5"/>
  <c r="N13" i="5" s="1"/>
  <c r="L12" i="5"/>
  <c r="N12" i="5" s="1"/>
  <c r="L11" i="5"/>
  <c r="N11" i="5" s="1"/>
  <c r="L22" i="5" l="1"/>
</calcChain>
</file>

<file path=xl/sharedStrings.xml><?xml version="1.0" encoding="utf-8"?>
<sst xmlns="http://schemas.openxmlformats.org/spreadsheetml/2006/main" count="42" uniqueCount="37">
  <si>
    <t>OFERTA ECONÓMICA</t>
  </si>
  <si>
    <t>SNCC.F.033-OFERTA ECONÓMICA</t>
  </si>
  <si>
    <t>Título del Proceso:</t>
  </si>
  <si>
    <t>ADQUISICIÓN DE UTENSILIOS PARA LIMPIEZA PARA SU USO A NIVEL NACIONAL</t>
  </si>
  <si>
    <t>No. Expediente:</t>
  </si>
  <si>
    <t>CM-2025-058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</si>
  <si>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</si>
  <si>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</si>
  <si>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</si>
  <si>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</si>
  <si>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</si>
  <si>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</si>
  <si>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</si>
  <si>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</si>
  <si>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</si>
  <si>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</si>
  <si>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</si>
  <si>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</si>
  <si>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</si>
  <si>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</si>
  <si>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BRILLO VERDE 3.5" X 6"
</t>
    </r>
    <r>
      <rPr>
        <sz val="13"/>
        <color rgb="FF000000"/>
        <rFont val="Times New Roman"/>
      </rPr>
      <t>ESTROPAJO FINO, DE FIBRA, MULTIUSO, COLOR VERDE OSCURO, DE DIMENSIONES, LARGO 6 PULGADAS Y ANCHO 3.5 PULGADAS</t>
    </r>
  </si>
  <si>
    <t>UNIDAD</t>
  </si>
  <si>
    <r>
      <rPr>
        <b/>
        <sz val="13"/>
        <color rgb="FF000000"/>
        <rFont val="Times New Roman"/>
      </rPr>
      <t xml:space="preserve">FUNDAS NEGRAS P/BASURA 36 X 54, CALIBRE 125
</t>
    </r>
    <r>
      <rPr>
        <sz val="13"/>
        <color rgb="FF000000"/>
        <rFont val="Times New Roman"/>
      </rPr>
      <t>FUNDAS NEGRAS P/BASURA, CALIBRE 100/125 TAMAÑO 36 X 54 PULGADAS (VARIACIÓN +- 4 PULGADAS), CAPACIDAD APROXIMADA DE 55 GALONES, PAQUETES 100/1</t>
    </r>
  </si>
  <si>
    <r>
      <rPr>
        <b/>
        <sz val="13"/>
        <color rgb="FF000000"/>
        <rFont val="Times New Roman"/>
      </rPr>
      <t xml:space="preserve">FUNDAS NEGRAS P/BASURA 18 X 24, CALIBRE 125
</t>
    </r>
    <r>
      <rPr>
        <sz val="13"/>
        <color rgb="FF000000"/>
        <rFont val="Times New Roman"/>
      </rPr>
      <t>FUNDAS NEGRAS P/BASURA, CALIBRE 100/125 TAMAÑO 18 X 24 PULGADAS (VARIACIÓN +- 2 PULGADAS), PAQUETES 100/1</t>
    </r>
  </si>
  <si>
    <r>
      <t xml:space="preserve">PARES DE GUANTES DOMÉSTICOS L
</t>
    </r>
    <r>
      <rPr>
        <sz val="13"/>
        <color rgb="FF000000"/>
        <rFont val="Times New Roman"/>
        <family val="1"/>
      </rPr>
      <t>PARES DE GUANTES ANTIDESLIZANTES, ELABORADO EN LÁTEX NATURAL CON REVESTIMIENTOS INTERIOR DE ALGODÓN, COLOR  AMARILLO, TAMAÑO L, EMPAQUE EN FUNDAS DE 12/1</t>
    </r>
  </si>
  <si>
    <t>PAR</t>
  </si>
  <si>
    <r>
      <rPr>
        <b/>
        <sz val="13"/>
        <color rgb="FF000000"/>
        <rFont val="Times New Roman"/>
      </rPr>
      <t xml:space="preserve">PARES DE GUANTES DOMÉSTICOS XL
</t>
    </r>
    <r>
      <rPr>
        <sz val="13"/>
        <color rgb="FF000000"/>
        <rFont val="Times New Roman"/>
      </rPr>
      <t>PARES DE GUANTES ANTIDESLIZANTES, ELABORADO EN LÁTEX NATURAL CON REVESTIMIENTOS INTERIOR DE ALGODÓN, COLOR AMARILLO, TAMAÑO XL, EMPAQUE EN FUNDAS DE 12/1</t>
    </r>
  </si>
  <si>
    <r>
      <rPr>
        <b/>
        <sz val="13"/>
        <color rgb="FF000000"/>
        <rFont val="Times New Roman"/>
      </rPr>
      <t xml:space="preserve">LANILLAS BLANCAS (YARDAS)
</t>
    </r>
    <r>
      <rPr>
        <sz val="13"/>
        <color rgb="FF000000"/>
        <rFont val="Times New Roman"/>
      </rPr>
      <t>LANILLA COLOR BLANCO, EMPAQUE EN ROLLOS DE 20 YARDAS</t>
    </r>
  </si>
  <si>
    <t>YARDA</t>
  </si>
  <si>
    <r>
      <rPr>
        <b/>
        <sz val="13"/>
        <color rgb="FF000000"/>
        <rFont val="Times New Roman"/>
      </rPr>
      <t xml:space="preserve">PALAS PARA RECOGER BASURA
</t>
    </r>
    <r>
      <rPr>
        <sz val="13"/>
        <color rgb="FF000000"/>
        <rFont val="Times New Roman"/>
      </rPr>
      <t>PALAS VERTICALES PARA RECOGER BASURA, CON SU PALO DE MADERA, RECOGEDOR DE PLÁSTICO, CON DIMENSIONES DE 9 PULGADAS DE ANCHO Y 8 PULGADAS DE PROFUNDIDAD CON VARIACIÓN DE 1 PULGADA</t>
    </r>
  </si>
  <si>
    <r>
      <rPr>
        <b/>
        <sz val="13"/>
        <color rgb="FF000000"/>
        <rFont val="Times New Roman"/>
      </rPr>
      <t xml:space="preserve">ESCOBILLA CON MANGO PARA INODORO CON BASE
</t>
    </r>
    <r>
      <rPr>
        <sz val="13"/>
        <color rgb="FF000000"/>
        <rFont val="Times New Roman"/>
      </rPr>
      <t>ESCOBILLA CON MANGO PARA INODORO CON BASE, FABRICADO EN POLIPROPILENO, COLOR  BLANCO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</si>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</sst>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8" fillId="4" borderId="23" xfId="0" applyFont="1" applyFill="1" applyBorder="1" applyAlignment="1">
      <alignment horizontal="center" vertical="center"/>
    </xf>
    <xf numFmtId="3" fontId="9" fillId="4" borderId="23" xfId="0" applyNumberFormat="1" applyFont="1" applyFill="1" applyBorder="1" applyAlignment="1">
      <alignment horizontal="center" vertical="center" wrapText="1"/>
    </xf>
    <xf numFmtId="164" fontId="8" fillId="2" borderId="23" xfId="0" applyNumberFormat="1" applyFont="1" applyFill="1" applyBorder="1" applyAlignment="1" applyProtection="1">
      <alignment vertical="center"/>
      <protection locked="0"/>
    </xf>
    <xf numFmtId="9" fontId="8" fillId="2" borderId="23" xfId="0" applyNumberFormat="1" applyFont="1" applyFill="1" applyBorder="1" applyAlignment="1" applyProtection="1">
      <alignment horizontal="center" vertical="center"/>
      <protection locked="0"/>
    </xf>
    <xf numFmtId="164" fontId="8" fillId="4" borderId="23" xfId="0" applyNumberFormat="1" applyFont="1" applyFill="1" applyBorder="1" applyAlignment="1">
      <alignment vertical="center"/>
    </xf>
    <xf numFmtId="164" fontId="8" fillId="4" borderId="24" xfId="0" applyNumberFormat="1" applyFont="1" applyFill="1" applyBorder="1" applyAlignment="1">
      <alignment vertical="center"/>
    </xf>
    <xf numFmtId="3" fontId="0" fillId="0" borderId="0" xfId="0" applyNumberFormat="1"/>
    <xf numFmtId="0" fontId="8" fillId="4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3" fontId="9" fillId="4" borderId="25" xfId="0" applyNumberFormat="1" applyFont="1" applyFill="1" applyBorder="1" applyAlignment="1">
      <alignment horizontal="center" vertical="center" wrapText="1"/>
    </xf>
    <xf numFmtId="164" fontId="8" fillId="2" borderId="25" xfId="0" applyNumberFormat="1" applyFont="1" applyFill="1" applyBorder="1" applyAlignment="1" applyProtection="1">
      <alignment vertical="center"/>
      <protection locked="0"/>
    </xf>
    <xf numFmtId="9" fontId="8" fillId="2" borderId="25" xfId="0" applyNumberFormat="1" applyFont="1" applyFill="1" applyBorder="1" applyAlignment="1" applyProtection="1">
      <alignment horizontal="center" vertical="center"/>
      <protection locked="0"/>
    </xf>
    <xf numFmtId="164" fontId="8" fillId="4" borderId="25" xfId="0" applyNumberFormat="1" applyFont="1" applyFill="1" applyBorder="1" applyAlignment="1">
      <alignment vertical="center"/>
    </xf>
    <xf numFmtId="0" fontId="6" fillId="4" borderId="25" xfId="0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64" fontId="8" fillId="4" borderId="25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8" xfId="0" applyFont="1" applyFill="1" applyBorder="1" applyAlignment="1">
      <alignment horizontal="right" vertical="center"/>
    </xf>
    <xf numFmtId="0" fontId="6" fillId="4" borderId="29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29" xfId="0" applyNumberFormat="1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4"/>
  <sheetViews>
    <sheetView tabSelected="1" view="pageBreakPreview" zoomScale="55" zoomScaleNormal="30" zoomScaleSheetLayoutView="55" workbookViewId="0">
      <selection activeCell="N1" activeCellId="11" sqref="A6:N6 A7:B8 I7:J8 A10:N10 A11:D18 F11:G18 I11:N18 A19:N20 A22:D22 I22:J22 L22:N22 A1:N6"/>
    </sheetView>
  </sheetViews>
  <sheetFormatPr baseColWidth="10" defaultColWidth="11.42578125" defaultRowHeight="15" x14ac:dyDescent="0.2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0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customHeight="1" x14ac:dyDescent="0.25">
      <c r="A4" s="49" t="s">
        <v>1</v>
      </c>
      <c r="B4" s="49"/>
      <c r="C4" s="4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 x14ac:dyDescent="0.25">
      <c r="A6" s="45" t="s">
        <v>2</v>
      </c>
      <c r="B6" s="46"/>
      <c r="C6" s="40" t="s">
        <v>3</v>
      </c>
      <c r="D6" s="41"/>
      <c r="E6" s="41"/>
      <c r="F6" s="41"/>
      <c r="G6" s="41"/>
      <c r="H6" s="42"/>
      <c r="I6" s="46" t="s">
        <v>4</v>
      </c>
      <c r="J6" s="46"/>
      <c r="K6" s="4"/>
      <c r="L6" s="50" t="s">
        <v>5</v>
      </c>
      <c r="M6" s="50"/>
      <c r="N6" s="51"/>
    </row>
    <row r="7" spans="1:14" ht="45" customHeight="1" x14ac:dyDescent="0.25">
      <c r="A7" s="48" t="s">
        <v>6</v>
      </c>
      <c r="B7" s="47"/>
      <c r="C7" s="43"/>
      <c r="D7" s="43"/>
      <c r="E7" s="43"/>
      <c r="F7" s="43"/>
      <c r="G7" s="43"/>
      <c r="H7" s="43"/>
      <c r="I7" s="47" t="s">
        <v>7</v>
      </c>
      <c r="J7" s="47"/>
      <c r="K7" s="5"/>
      <c r="L7" s="52"/>
      <c r="M7" s="52"/>
      <c r="N7" s="53"/>
    </row>
    <row r="8" spans="1:14" ht="45" customHeight="1" x14ac:dyDescent="0.25">
      <c r="A8" s="37" t="s">
        <v>8</v>
      </c>
      <c r="B8" s="38"/>
      <c r="C8" s="44"/>
      <c r="D8" s="44"/>
      <c r="E8" s="44"/>
      <c r="F8" s="44"/>
      <c r="G8" s="44"/>
      <c r="H8" s="44"/>
      <c r="I8" s="38" t="s">
        <v>9</v>
      </c>
      <c r="J8" s="38"/>
      <c r="K8" s="6"/>
      <c r="L8" s="44"/>
      <c r="M8" s="44"/>
      <c r="N8" s="54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 x14ac:dyDescent="0.25">
      <c r="A10" s="10" t="s">
        <v>10</v>
      </c>
      <c r="B10" s="36" t="s">
        <v>11</v>
      </c>
      <c r="C10" s="36"/>
      <c r="D10" s="36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129.75" customHeight="1" x14ac:dyDescent="0.25">
      <c r="A11" s="13">
        <v>1</v>
      </c>
      <c r="B11" s="34" t="s">
        <v>20</v>
      </c>
      <c r="C11" s="35"/>
      <c r="D11" s="35"/>
      <c r="E11" s="14"/>
      <c r="F11" s="15" t="s">
        <v>21</v>
      </c>
      <c r="G11" s="16">
        <v>5000</v>
      </c>
      <c r="H11" s="17"/>
      <c r="I11" s="18">
        <v>0.18</v>
      </c>
      <c r="J11" s="19">
        <f t="shared" ref="J11" si="0">H11*I11</f>
        <v>0</v>
      </c>
      <c r="K11" s="19">
        <f t="shared" ref="K11" si="1">G11*J11</f>
        <v>0</v>
      </c>
      <c r="L11" s="19">
        <f t="shared" ref="L11" si="2">H11+J11</f>
        <v>0</v>
      </c>
      <c r="M11" s="19">
        <f t="shared" ref="M11" si="3">G11*H11</f>
        <v>0</v>
      </c>
      <c r="N11" s="20">
        <f t="shared" ref="N11" si="4">G11*L11</f>
        <v>0</v>
      </c>
    </row>
    <row r="12" spans="1:14" ht="129.75" customHeight="1" x14ac:dyDescent="0.25">
      <c r="A12" s="29">
        <v>2</v>
      </c>
      <c r="B12" s="33" t="s">
        <v>22</v>
      </c>
      <c r="C12" s="32"/>
      <c r="D12" s="32"/>
      <c r="E12" s="23"/>
      <c r="F12" s="22" t="s">
        <v>21</v>
      </c>
      <c r="G12" s="24">
        <v>40000</v>
      </c>
      <c r="H12" s="25"/>
      <c r="I12" s="26">
        <v>0.18</v>
      </c>
      <c r="J12" s="27">
        <f t="shared" ref="J12:J18" si="5">H12*I12</f>
        <v>0</v>
      </c>
      <c r="K12" s="27">
        <f t="shared" ref="K12:K18" si="6">G12*J12</f>
        <v>0</v>
      </c>
      <c r="L12" s="27">
        <f t="shared" ref="L12:L18" si="7">H12+J12</f>
        <v>0</v>
      </c>
      <c r="M12" s="27">
        <f t="shared" ref="M12:M18" si="8">G12*H12</f>
        <v>0</v>
      </c>
      <c r="N12" s="30">
        <f t="shared" ref="N12:N18" si="9">G12*L12</f>
        <v>0</v>
      </c>
    </row>
    <row r="13" spans="1:14" ht="129.75" customHeight="1" x14ac:dyDescent="0.25">
      <c r="A13" s="29">
        <v>3</v>
      </c>
      <c r="B13" s="33" t="s">
        <v>23</v>
      </c>
      <c r="C13" s="32"/>
      <c r="D13" s="32"/>
      <c r="E13" s="23"/>
      <c r="F13" s="22" t="s">
        <v>21</v>
      </c>
      <c r="G13" s="24">
        <v>100000</v>
      </c>
      <c r="H13" s="25"/>
      <c r="I13" s="26">
        <v>0.18</v>
      </c>
      <c r="J13" s="27">
        <f t="shared" si="5"/>
        <v>0</v>
      </c>
      <c r="K13" s="27">
        <f t="shared" si="6"/>
        <v>0</v>
      </c>
      <c r="L13" s="27">
        <f t="shared" si="7"/>
        <v>0</v>
      </c>
      <c r="M13" s="27">
        <f t="shared" si="8"/>
        <v>0</v>
      </c>
      <c r="N13" s="30">
        <f t="shared" si="9"/>
        <v>0</v>
      </c>
    </row>
    <row r="14" spans="1:14" ht="129.75" customHeight="1" x14ac:dyDescent="0.25">
      <c r="A14" s="29">
        <v>4</v>
      </c>
      <c r="B14" s="32" t="s">
        <v>24</v>
      </c>
      <c r="C14" s="32"/>
      <c r="D14" s="32"/>
      <c r="E14" s="23"/>
      <c r="F14" s="22" t="s">
        <v>25</v>
      </c>
      <c r="G14" s="24">
        <v>1080</v>
      </c>
      <c r="H14" s="25"/>
      <c r="I14" s="26">
        <v>0.18</v>
      </c>
      <c r="J14" s="27">
        <f t="shared" si="5"/>
        <v>0</v>
      </c>
      <c r="K14" s="27">
        <f t="shared" si="6"/>
        <v>0</v>
      </c>
      <c r="L14" s="27">
        <f t="shared" si="7"/>
        <v>0</v>
      </c>
      <c r="M14" s="27">
        <f t="shared" si="8"/>
        <v>0</v>
      </c>
      <c r="N14" s="30">
        <f t="shared" si="9"/>
        <v>0</v>
      </c>
    </row>
    <row r="15" spans="1:14" ht="129.75" customHeight="1" x14ac:dyDescent="0.25">
      <c r="A15" s="29">
        <v>5</v>
      </c>
      <c r="B15" s="33" t="s">
        <v>26</v>
      </c>
      <c r="C15" s="32"/>
      <c r="D15" s="32"/>
      <c r="E15" s="23"/>
      <c r="F15" s="22" t="s">
        <v>25</v>
      </c>
      <c r="G15" s="24">
        <v>1080</v>
      </c>
      <c r="H15" s="25"/>
      <c r="I15" s="26">
        <v>0.18</v>
      </c>
      <c r="J15" s="27">
        <f t="shared" si="5"/>
        <v>0</v>
      </c>
      <c r="K15" s="27">
        <f t="shared" si="6"/>
        <v>0</v>
      </c>
      <c r="L15" s="27">
        <f t="shared" si="7"/>
        <v>0</v>
      </c>
      <c r="M15" s="27">
        <f t="shared" si="8"/>
        <v>0</v>
      </c>
      <c r="N15" s="30">
        <f t="shared" si="9"/>
        <v>0</v>
      </c>
    </row>
    <row r="16" spans="1:14" ht="129.75" customHeight="1" x14ac:dyDescent="0.25">
      <c r="A16" s="29">
        <v>6</v>
      </c>
      <c r="B16" s="33" t="s">
        <v>27</v>
      </c>
      <c r="C16" s="32"/>
      <c r="D16" s="32"/>
      <c r="E16" s="23"/>
      <c r="F16" s="22" t="s">
        <v>28</v>
      </c>
      <c r="G16" s="24">
        <v>3000</v>
      </c>
      <c r="H16" s="25"/>
      <c r="I16" s="26">
        <v>0.18</v>
      </c>
      <c r="J16" s="27">
        <f t="shared" si="5"/>
        <v>0</v>
      </c>
      <c r="K16" s="27">
        <f t="shared" si="6"/>
        <v>0</v>
      </c>
      <c r="L16" s="27">
        <f t="shared" si="7"/>
        <v>0</v>
      </c>
      <c r="M16" s="27">
        <f t="shared" si="8"/>
        <v>0</v>
      </c>
      <c r="N16" s="30">
        <f t="shared" si="9"/>
        <v>0</v>
      </c>
    </row>
    <row r="17" spans="1:14" ht="129.75" customHeight="1" x14ac:dyDescent="0.25">
      <c r="A17" s="29">
        <v>7</v>
      </c>
      <c r="B17" s="33" t="s">
        <v>29</v>
      </c>
      <c r="C17" s="32"/>
      <c r="D17" s="32"/>
      <c r="E17" s="23"/>
      <c r="F17" s="22" t="s">
        <v>21</v>
      </c>
      <c r="G17" s="24">
        <v>300</v>
      </c>
      <c r="H17" s="25"/>
      <c r="I17" s="26">
        <v>0.18</v>
      </c>
      <c r="J17" s="27">
        <f t="shared" si="5"/>
        <v>0</v>
      </c>
      <c r="K17" s="27">
        <f t="shared" si="6"/>
        <v>0</v>
      </c>
      <c r="L17" s="27">
        <f t="shared" si="7"/>
        <v>0</v>
      </c>
      <c r="M17" s="27">
        <f t="shared" si="8"/>
        <v>0</v>
      </c>
      <c r="N17" s="30">
        <f t="shared" si="9"/>
        <v>0</v>
      </c>
    </row>
    <row r="18" spans="1:14" ht="129.75" customHeight="1" x14ac:dyDescent="0.25">
      <c r="A18" s="29">
        <v>8</v>
      </c>
      <c r="B18" s="33" t="s">
        <v>30</v>
      </c>
      <c r="C18" s="32"/>
      <c r="D18" s="32"/>
      <c r="E18" s="23"/>
      <c r="F18" s="22" t="s">
        <v>21</v>
      </c>
      <c r="G18" s="24">
        <v>300</v>
      </c>
      <c r="H18" s="25"/>
      <c r="I18" s="26">
        <v>0.18</v>
      </c>
      <c r="J18" s="27">
        <f t="shared" si="5"/>
        <v>0</v>
      </c>
      <c r="K18" s="27">
        <f t="shared" si="6"/>
        <v>0</v>
      </c>
      <c r="L18" s="27">
        <f t="shared" si="7"/>
        <v>0</v>
      </c>
      <c r="M18" s="27">
        <f t="shared" si="8"/>
        <v>0</v>
      </c>
      <c r="N18" s="30">
        <f t="shared" si="9"/>
        <v>0</v>
      </c>
    </row>
    <row r="19" spans="1:14" ht="27.75" customHeight="1" x14ac:dyDescent="0.25">
      <c r="A19" s="57" t="s">
        <v>31</v>
      </c>
      <c r="B19" s="58"/>
      <c r="C19" s="58"/>
      <c r="D19" s="58"/>
      <c r="E19" s="58"/>
      <c r="F19" s="58"/>
      <c r="G19" s="58"/>
      <c r="H19" s="58"/>
      <c r="I19" s="58"/>
      <c r="J19" s="58"/>
      <c r="K19" s="28"/>
      <c r="L19" s="55">
        <f>SUM(M11:M18)</f>
        <v>0</v>
      </c>
      <c r="M19" s="55"/>
      <c r="N19" s="56"/>
    </row>
    <row r="20" spans="1:14" ht="27.75" customHeight="1" x14ac:dyDescent="0.25">
      <c r="A20" s="59" t="s">
        <v>32</v>
      </c>
      <c r="B20" s="60"/>
      <c r="C20" s="60"/>
      <c r="D20" s="60"/>
      <c r="E20" s="60"/>
      <c r="F20" s="60"/>
      <c r="G20" s="60"/>
      <c r="H20" s="60"/>
      <c r="I20" s="60"/>
      <c r="J20" s="60"/>
      <c r="K20" s="31"/>
      <c r="L20" s="85">
        <f>SUM(K11:K18)</f>
        <v>0</v>
      </c>
      <c r="M20" s="85"/>
      <c r="N20" s="86"/>
    </row>
    <row r="21" spans="1:14" ht="34.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4" s="2" customFormat="1" ht="69" customHeight="1" x14ac:dyDescent="0.2">
      <c r="A22" s="77" t="s">
        <v>33</v>
      </c>
      <c r="B22" s="78"/>
      <c r="C22" s="78"/>
      <c r="D22" s="78"/>
      <c r="E22" s="74"/>
      <c r="F22" s="75"/>
      <c r="G22" s="75"/>
      <c r="H22" s="76"/>
      <c r="I22" s="66" t="s">
        <v>34</v>
      </c>
      <c r="J22" s="67"/>
      <c r="K22" s="9"/>
      <c r="L22" s="63">
        <f>L19+L20</f>
        <v>0</v>
      </c>
      <c r="M22" s="64"/>
      <c r="N22" s="65"/>
    </row>
    <row r="23" spans="1:14" ht="6" customHeight="1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 ht="6" customHeight="1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4" ht="15" customHeight="1" x14ac:dyDescent="0.25">
      <c r="A25" s="79" t="s">
        <v>35</v>
      </c>
      <c r="B25" s="80"/>
      <c r="C25" s="80"/>
      <c r="D25" s="80"/>
      <c r="E25" s="80"/>
      <c r="F25" s="80"/>
      <c r="G25" s="80"/>
      <c r="H25" s="80"/>
      <c r="I25" s="68" t="s">
        <v>36</v>
      </c>
      <c r="J25" s="68"/>
      <c r="K25" s="68"/>
      <c r="L25" s="68"/>
      <c r="M25" s="68"/>
      <c r="N25" s="69"/>
    </row>
    <row r="26" spans="1:14" ht="15" customHeight="1" x14ac:dyDescent="0.25">
      <c r="A26" s="81"/>
      <c r="B26" s="82"/>
      <c r="C26" s="82"/>
      <c r="D26" s="82"/>
      <c r="E26" s="82"/>
      <c r="F26" s="82"/>
      <c r="G26" s="82"/>
      <c r="H26" s="82"/>
      <c r="I26" s="70"/>
      <c r="J26" s="70"/>
      <c r="K26" s="70"/>
      <c r="L26" s="70"/>
      <c r="M26" s="70"/>
      <c r="N26" s="71"/>
    </row>
    <row r="27" spans="1:14" ht="15" customHeight="1" x14ac:dyDescent="0.25">
      <c r="A27" s="81"/>
      <c r="B27" s="82"/>
      <c r="C27" s="82"/>
      <c r="D27" s="82"/>
      <c r="E27" s="82"/>
      <c r="F27" s="82"/>
      <c r="G27" s="82"/>
      <c r="H27" s="82"/>
      <c r="I27" s="70"/>
      <c r="J27" s="70"/>
      <c r="K27" s="70"/>
      <c r="L27" s="70"/>
      <c r="M27" s="70"/>
      <c r="N27" s="71"/>
    </row>
    <row r="28" spans="1:14" ht="15" customHeight="1" x14ac:dyDescent="0.25">
      <c r="A28" s="81"/>
      <c r="B28" s="82"/>
      <c r="C28" s="82"/>
      <c r="D28" s="82"/>
      <c r="E28" s="82"/>
      <c r="F28" s="82"/>
      <c r="G28" s="82"/>
      <c r="H28" s="82"/>
      <c r="I28" s="70"/>
      <c r="J28" s="70"/>
      <c r="K28" s="70"/>
      <c r="L28" s="70"/>
      <c r="M28" s="70"/>
      <c r="N28" s="71"/>
    </row>
    <row r="29" spans="1:14" ht="15" customHeight="1" x14ac:dyDescent="0.25">
      <c r="A29" s="83"/>
      <c r="B29" s="84"/>
      <c r="C29" s="84"/>
      <c r="D29" s="84"/>
      <c r="E29" s="84"/>
      <c r="F29" s="84"/>
      <c r="G29" s="84"/>
      <c r="H29" s="84"/>
      <c r="I29" s="72"/>
      <c r="J29" s="72"/>
      <c r="K29" s="72"/>
      <c r="L29" s="72"/>
      <c r="M29" s="72"/>
      <c r="N29" s="73"/>
    </row>
    <row r="34" spans="7:7" x14ac:dyDescent="0.25">
      <c r="G34" s="21"/>
    </row>
  </sheetData>
  <sheetProtection algorithmName="SHA-512" hashValue="rDr90FbTGj7F1qv191nlhSq50PVVhJht2Xs5XX7bhDFovXSsn9/0T1P6E9ZQ3IV27wCkYV2eFj8tbM1z0ySMVQ==" saltValue="6/EWyrZM0Tqb7MOMQO+f5A==" spinCount="100000" sheet="1" objects="1" scenarios="1"/>
  <mergeCells count="36">
    <mergeCell ref="I25:N29"/>
    <mergeCell ref="E22:H22"/>
    <mergeCell ref="A22:D22"/>
    <mergeCell ref="A25:H29"/>
    <mergeCell ref="L20:N20"/>
    <mergeCell ref="A24:N24"/>
    <mergeCell ref="L19:N19"/>
    <mergeCell ref="A19:J19"/>
    <mergeCell ref="A20:J20"/>
    <mergeCell ref="A21:N21"/>
    <mergeCell ref="A23:N23"/>
    <mergeCell ref="L22:N22"/>
    <mergeCell ref="I22:J2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11:D11"/>
    <mergeCell ref="B10:D10"/>
    <mergeCell ref="A8:B8"/>
    <mergeCell ref="B12:D12"/>
    <mergeCell ref="B13:D13"/>
    <mergeCell ref="B14:D14"/>
    <mergeCell ref="B15:D15"/>
    <mergeCell ref="B16:D16"/>
    <mergeCell ref="B17:D17"/>
    <mergeCell ref="B18:D18"/>
  </mergeCells>
  <dataValidations count="1">
    <dataValidation type="decimal" allowBlank="1" showInputMessage="1" showErrorMessage="1" errorTitle="ALERTA" error="EN ESTA CELDA SOLO ES PERMITIDO DÍGITOS NUMÉRICOS" sqref="H11:I18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2C4E86-EFCD-409A-9625-037129E13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Landscape</vt:lpstr>
      <vt:lpstr>Landscape!Área_de_impresión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Paul M. Consoro Peña</cp:lastModifiedBy>
  <cp:revision/>
  <dcterms:created xsi:type="dcterms:W3CDTF">2014-12-15T12:59:31Z</dcterms:created>
  <dcterms:modified xsi:type="dcterms:W3CDTF">2025-03-26T16:37:50Z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