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pconsoro\Downloads\"/>
    </mc:Choice>
  </mc:AlternateContent>
  <xr:revisionPtr revIDLastSave="0" documentId="13_ncr:1_{9C99FF0C-F999-4A20-B13F-DE33857682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Landscape!$A$1:$N$25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M11" i="5"/>
  <c r="L13" i="5" s="1"/>
  <c r="J11" i="5"/>
  <c r="K11" i="5" s="1"/>
  <c r="L12" i="5" l="1"/>
  <c r="N12" i="5" s="1"/>
  <c r="K12" i="5"/>
  <c r="L14" i="5" s="1"/>
  <c r="L11" i="5"/>
  <c r="N11" i="5" s="1"/>
  <c r="L16" i="5" l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<sst xmlns="http://schemas.openxmlformats.org/spreadsheetml/2006/main" count="30" uniqueCount="29">
  <si>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</si>
  <si>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</si>
  <si>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</si>
  <si>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ADQUISICIÓN DE DESHUMIFICADORES Y PURIFICADORES DE AIRE PARA EL EDIFICIO DE LA SUPREMA CORTE DE JUSTICIA Y EL CONSEJO DEL PODER JUDICIAL</t>
  </si>
  <si>
    <t>No. Expediente:</t>
  </si>
  <si>
    <t>CM-2025-100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</si>
  <si>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</si>
  <si>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</si>
  <si>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</si>
  <si>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</si>
  <si>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</si>
  <si>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</si>
  <si>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</si>
  <si>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</si>
  <si>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</si>
  <si>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</si>
  <si>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</si>
  <si>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</si>
  <si>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</si>
  <si>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</si>
  <si>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DESHUMIFICADORES DE AIRE
CARACTERÍSTICAS OPERATIVAS ELÉCTRICAS
</t>
    </r>
    <r>
      <rPr>
        <sz val="13"/>
        <color rgb="FF000000"/>
        <rFont val="Times New Roman"/>
      </rPr>
      <t xml:space="preserve">-VOLTAJES DE TRABAJO 115V
-MONOFÁSICO
-FRECUENCIA DE TRABAJO: 60HZ
-CORRIENTE OPERATIVA: 6.9 AMPERES
</t>
    </r>
    <r>
      <rPr>
        <b/>
        <sz val="13"/>
        <color rgb="FF000000"/>
        <rFont val="Times New Roman"/>
      </rPr>
      <t xml:space="preserve">
REFRIGERANTE
</t>
    </r>
    <r>
      <rPr>
        <sz val="13"/>
        <color rgb="FF000000"/>
        <rFont val="Times New Roman"/>
      </rPr>
      <t xml:space="preserve">-TIPO DE REFRIGERANTE: R410 A
-CAPACIDAD DE TRABAJO: 40 LITROS POR DÍA
</t>
    </r>
    <r>
      <rPr>
        <b/>
        <sz val="13"/>
        <color rgb="FF000000"/>
        <rFont val="Times New Roman"/>
      </rPr>
      <t xml:space="preserve">
DIMENSIONES
</t>
    </r>
    <r>
      <rPr>
        <sz val="13"/>
        <color rgb="FF000000"/>
        <rFont val="Times New Roman"/>
      </rPr>
      <t>-ANCHO: 392 MM
-PROFUNDIDAD: 282 MM
-ALTURA: 616 MM</t>
    </r>
  </si>
  <si>
    <t>UNIDAD</t>
  </si>
  <si>
    <r>
      <rPr>
        <b/>
        <sz val="13"/>
        <color rgb="FF000000"/>
        <rFont val="Times New Roman"/>
      </rPr>
      <t xml:space="preserve">PURIFICADOR DE AIRE
CARACTERÍSTICAS TÉCNICAS DEL PURIFICADOR 
SISTEMA DE FILTRACIÓN: </t>
    </r>
    <r>
      <rPr>
        <sz val="13"/>
        <color rgb="FF000000"/>
        <rFont val="Times New Roman"/>
      </rPr>
      <t xml:space="preserve">MULTIETAPA CON FILTRO HEPA H13, QUE CAPTURA HASTA EL 99.97% DE PARTÍCULAS DE 0.3 MICRONES.
</t>
    </r>
    <r>
      <rPr>
        <b/>
        <sz val="13"/>
        <color rgb="FF000000"/>
        <rFont val="Times New Roman"/>
      </rPr>
      <t xml:space="preserve">
CAPAS DE FILTRACIÓN:
</t>
    </r>
    <r>
      <rPr>
        <sz val="13"/>
        <color rgb="FF000000"/>
        <rFont val="Times New Roman"/>
      </rPr>
      <t xml:space="preserve">-FILTRO HEPA H13
-CAPA BACTERIOSTÁTICA
-CARBÓN ACTIVADO
</t>
    </r>
    <r>
      <rPr>
        <b/>
        <sz val="13"/>
        <color rgb="FF000000"/>
        <rFont val="Times New Roman"/>
      </rPr>
      <t xml:space="preserve">
EFICIENCIA DE PURIFICACIÓN: </t>
    </r>
    <r>
      <rPr>
        <sz val="13"/>
        <color rgb="FF000000"/>
        <rFont val="Times New Roman"/>
      </rPr>
      <t xml:space="preserve">REDUCCIÓN RÁPIDA DE CONTAMINANTES EN EL AIRE EN UN 97%.
</t>
    </r>
    <r>
      <rPr>
        <b/>
        <sz val="13"/>
        <color rgb="FF000000"/>
        <rFont val="Times New Roman"/>
      </rPr>
      <t xml:space="preserve">
DISEÑO: </t>
    </r>
    <r>
      <rPr>
        <sz val="13"/>
        <color rgb="FF000000"/>
        <rFont val="Times New Roman"/>
      </rPr>
      <t xml:space="preserve">COMPACTO Y MODERNO, ADECUADO PARA ESPACIOS INTERIORES.
-ESTE MODELO ES IDEAL PARA MEJORAR LA CALIDAD DEL AIRE EN HOGARES U OFICINAS, ESPECIALMENTE EN AMBIENTES DONDE SE BUSCA UNA PURIFICACIÓN EFICIENTE Y SILENCIOSA.
</t>
    </r>
    <r>
      <rPr>
        <b/>
        <sz val="13"/>
        <color rgb="FF000000"/>
        <rFont val="Times New Roman"/>
      </rPr>
      <t xml:space="preserve">
POTENCIA DE OPERACIÓN: </t>
    </r>
    <r>
      <rPr>
        <sz val="13"/>
        <color rgb="FF000000"/>
        <rFont val="Times New Roman"/>
      </rPr>
      <t xml:space="preserve">-24 W
</t>
    </r>
    <r>
      <rPr>
        <b/>
        <sz val="13"/>
        <color rgb="FF000000"/>
        <rFont val="Times New Roman"/>
      </rPr>
      <t xml:space="preserve">
DIMENSIONES
-ANCHO: </t>
    </r>
    <r>
      <rPr>
        <sz val="13"/>
        <color rgb="FF000000"/>
        <rFont val="Times New Roman"/>
      </rPr>
      <t xml:space="preserve">APROXIMADAMENTE 7.5 PULGADAS (19.1 CM)
</t>
    </r>
    <r>
      <rPr>
        <b/>
        <sz val="13"/>
        <color rgb="FF000000"/>
        <rFont val="Times New Roman"/>
      </rPr>
      <t>-PROFUNDIDAD:</t>
    </r>
    <r>
      <rPr>
        <sz val="13"/>
        <color rgb="FF000000"/>
        <rFont val="Times New Roman"/>
      </rPr>
      <t xml:space="preserve"> APROXIMADAMENTE 7.5 PULGADAS (19.1 CM)
</t>
    </r>
    <r>
      <rPr>
        <b/>
        <sz val="13"/>
        <color rgb="FF000000"/>
        <rFont val="Times New Roman"/>
      </rPr>
      <t>-ALTURA:</t>
    </r>
    <r>
      <rPr>
        <sz val="13"/>
        <color rgb="FF000000"/>
        <rFont val="Times New Roman"/>
      </rPr>
      <t xml:space="preserve"> APROXIMADAMENTE 13.5 PULGADAS (34.3 CM)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</si>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</sst>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3" fontId="0" fillId="0" borderId="0" xfId="0" applyNumberFormat="1"/>
    <xf numFmtId="0" fontId="8" fillId="4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3" fontId="9" fillId="4" borderId="19" xfId="0" applyNumberFormat="1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 applyProtection="1">
      <alignment vertical="center"/>
      <protection locked="0"/>
    </xf>
    <xf numFmtId="9" fontId="8" fillId="2" borderId="19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7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8" fillId="4" borderId="23" xfId="0" applyNumberFormat="1" applyFont="1" applyFill="1" applyBorder="1" applyAlignment="1">
      <alignment horizontal="center" vertical="center"/>
    </xf>
    <xf numFmtId="164" fontId="8" fillId="4" borderId="28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BreakPreview" topLeftCell="A11" zoomScale="55" zoomScaleNormal="30" zoomScaleSheetLayoutView="55" workbookViewId="0">
      <selection activeCell="A16" activeCellId="14" sqref="A1:N6 A7:B7 A8:B8 I7:J7 I8:J8 A10:N10 A11:D12 F11:G11 F12:G12 I11:N11 I12:N12 A13:N13 A14:N14 I16:N16 A16:D16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49.4257812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 x14ac:dyDescent="0.25">
      <c r="A4" s="39" t="s">
        <v>1</v>
      </c>
      <c r="B4" s="39"/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35" t="s">
        <v>2</v>
      </c>
      <c r="B6" s="36"/>
      <c r="C6" s="30" t="s">
        <v>3</v>
      </c>
      <c r="D6" s="31"/>
      <c r="E6" s="31"/>
      <c r="F6" s="31"/>
      <c r="G6" s="31"/>
      <c r="H6" s="32"/>
      <c r="I6" s="36" t="s">
        <v>4</v>
      </c>
      <c r="J6" s="36"/>
      <c r="K6" s="4"/>
      <c r="L6" s="40" t="s">
        <v>5</v>
      </c>
      <c r="M6" s="40"/>
      <c r="N6" s="41"/>
    </row>
    <row r="7" spans="1:14" ht="45" customHeight="1" x14ac:dyDescent="0.25">
      <c r="A7" s="38" t="s">
        <v>6</v>
      </c>
      <c r="B7" s="37"/>
      <c r="C7" s="33"/>
      <c r="D7" s="33"/>
      <c r="E7" s="33"/>
      <c r="F7" s="33"/>
      <c r="G7" s="33"/>
      <c r="H7" s="33"/>
      <c r="I7" s="37" t="s">
        <v>7</v>
      </c>
      <c r="J7" s="37"/>
      <c r="K7" s="5"/>
      <c r="L7" s="42"/>
      <c r="M7" s="42"/>
      <c r="N7" s="43"/>
    </row>
    <row r="8" spans="1:14" ht="45" customHeight="1" x14ac:dyDescent="0.25">
      <c r="A8" s="27" t="s">
        <v>8</v>
      </c>
      <c r="B8" s="28"/>
      <c r="C8" s="34"/>
      <c r="D8" s="34"/>
      <c r="E8" s="34"/>
      <c r="F8" s="34"/>
      <c r="G8" s="34"/>
      <c r="H8" s="34"/>
      <c r="I8" s="28" t="s">
        <v>9</v>
      </c>
      <c r="J8" s="28"/>
      <c r="K8" s="6"/>
      <c r="L8" s="34"/>
      <c r="M8" s="34"/>
      <c r="N8" s="44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19" t="s">
        <v>10</v>
      </c>
      <c r="B10" s="26" t="s">
        <v>11</v>
      </c>
      <c r="C10" s="26"/>
      <c r="D10" s="26"/>
      <c r="E10" s="20" t="s">
        <v>12</v>
      </c>
      <c r="F10" s="20" t="s">
        <v>13</v>
      </c>
      <c r="G10" s="20" t="s">
        <v>14</v>
      </c>
      <c r="H10" s="20" t="s">
        <v>15</v>
      </c>
      <c r="I10" s="20" t="s">
        <v>16</v>
      </c>
      <c r="J10" s="20" t="s">
        <v>17</v>
      </c>
      <c r="K10" s="20"/>
      <c r="L10" s="20" t="s">
        <v>18</v>
      </c>
      <c r="M10" s="20"/>
      <c r="N10" s="21" t="s">
        <v>19</v>
      </c>
    </row>
    <row r="11" spans="1:14" ht="256.5" customHeight="1" x14ac:dyDescent="0.25">
      <c r="A11" s="22">
        <v>1</v>
      </c>
      <c r="B11" s="24" t="s">
        <v>20</v>
      </c>
      <c r="C11" s="25"/>
      <c r="D11" s="25"/>
      <c r="E11" s="14"/>
      <c r="F11" s="13" t="s">
        <v>21</v>
      </c>
      <c r="G11" s="15">
        <v>11</v>
      </c>
      <c r="H11" s="16"/>
      <c r="I11" s="17">
        <v>0.18</v>
      </c>
      <c r="J11" s="18">
        <f t="shared" ref="J11" si="0">H11*I11</f>
        <v>0</v>
      </c>
      <c r="K11" s="18">
        <f t="shared" ref="K11" si="1">G11*J11</f>
        <v>0</v>
      </c>
      <c r="L11" s="18">
        <f t="shared" ref="L11" si="2">H11+J11</f>
        <v>0</v>
      </c>
      <c r="M11" s="18">
        <f t="shared" ref="M11" si="3">G11*H11</f>
        <v>0</v>
      </c>
      <c r="N11" s="23">
        <f t="shared" ref="N11" si="4">G11*L11</f>
        <v>0</v>
      </c>
    </row>
    <row r="12" spans="1:14" ht="406.5" customHeight="1" x14ac:dyDescent="0.25">
      <c r="A12" s="22">
        <v>2</v>
      </c>
      <c r="B12" s="24" t="s">
        <v>22</v>
      </c>
      <c r="C12" s="25"/>
      <c r="D12" s="25"/>
      <c r="E12" s="14"/>
      <c r="F12" s="13" t="s">
        <v>21</v>
      </c>
      <c r="G12" s="15">
        <v>25</v>
      </c>
      <c r="H12" s="16"/>
      <c r="I12" s="17">
        <v>0.18</v>
      </c>
      <c r="J12" s="18">
        <f t="shared" ref="J12" si="5">H12*I12</f>
        <v>0</v>
      </c>
      <c r="K12" s="18">
        <f t="shared" ref="K12" si="6">G12*J12</f>
        <v>0</v>
      </c>
      <c r="L12" s="18">
        <f t="shared" ref="L12" si="7">H12+J12</f>
        <v>0</v>
      </c>
      <c r="M12" s="18">
        <f t="shared" ref="M12" si="8">G12*H12</f>
        <v>0</v>
      </c>
      <c r="N12" s="23">
        <f t="shared" ref="N12" si="9">G12*L12</f>
        <v>0</v>
      </c>
    </row>
    <row r="13" spans="1:14" ht="27.75" customHeight="1" x14ac:dyDescent="0.25">
      <c r="A13" s="65" t="s">
        <v>23</v>
      </c>
      <c r="B13" s="66"/>
      <c r="C13" s="66"/>
      <c r="D13" s="66"/>
      <c r="E13" s="66"/>
      <c r="F13" s="66"/>
      <c r="G13" s="66"/>
      <c r="H13" s="66"/>
      <c r="I13" s="66"/>
      <c r="J13" s="66"/>
      <c r="K13" s="10"/>
      <c r="L13" s="63">
        <f>SUM(M11:M12)</f>
        <v>0</v>
      </c>
      <c r="M13" s="63"/>
      <c r="N13" s="64"/>
    </row>
    <row r="14" spans="1:14" ht="27.75" customHeight="1" x14ac:dyDescent="0.25">
      <c r="A14" s="67" t="s">
        <v>24</v>
      </c>
      <c r="B14" s="68"/>
      <c r="C14" s="68"/>
      <c r="D14" s="68"/>
      <c r="E14" s="68"/>
      <c r="F14" s="68"/>
      <c r="G14" s="68"/>
      <c r="H14" s="68"/>
      <c r="I14" s="68"/>
      <c r="J14" s="68"/>
      <c r="K14" s="11"/>
      <c r="L14" s="75">
        <f>SUM(K11:K12)</f>
        <v>0</v>
      </c>
      <c r="M14" s="75"/>
      <c r="N14" s="76"/>
    </row>
    <row r="15" spans="1:14" ht="18.7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1:14" s="2" customFormat="1" ht="69" customHeight="1" x14ac:dyDescent="0.2">
      <c r="A16" s="54" t="s">
        <v>25</v>
      </c>
      <c r="B16" s="55"/>
      <c r="C16" s="55"/>
      <c r="D16" s="55"/>
      <c r="E16" s="51"/>
      <c r="F16" s="52"/>
      <c r="G16" s="52"/>
      <c r="H16" s="53"/>
      <c r="I16" s="73" t="s">
        <v>26</v>
      </c>
      <c r="J16" s="74"/>
      <c r="K16" s="9"/>
      <c r="L16" s="70">
        <f>L13+L14</f>
        <v>0</v>
      </c>
      <c r="M16" s="71"/>
      <c r="N16" s="72"/>
    </row>
    <row r="17" spans="1:14" ht="6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6" customHeight="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 x14ac:dyDescent="0.25">
      <c r="A19" s="56" t="s">
        <v>27</v>
      </c>
      <c r="B19" s="57"/>
      <c r="C19" s="57"/>
      <c r="D19" s="57"/>
      <c r="E19" s="57"/>
      <c r="F19" s="57"/>
      <c r="G19" s="57"/>
      <c r="H19" s="57"/>
      <c r="I19" s="45" t="s">
        <v>28</v>
      </c>
      <c r="J19" s="45"/>
      <c r="K19" s="45"/>
      <c r="L19" s="45"/>
      <c r="M19" s="45"/>
      <c r="N19" s="46"/>
    </row>
    <row r="20" spans="1:14" ht="15" customHeight="1" x14ac:dyDescent="0.25">
      <c r="A20" s="58"/>
      <c r="B20" s="59"/>
      <c r="C20" s="59"/>
      <c r="D20" s="59"/>
      <c r="E20" s="59"/>
      <c r="F20" s="59"/>
      <c r="G20" s="59"/>
      <c r="H20" s="59"/>
      <c r="I20" s="47"/>
      <c r="J20" s="47"/>
      <c r="K20" s="47"/>
      <c r="L20" s="47"/>
      <c r="M20" s="47"/>
      <c r="N20" s="48"/>
    </row>
    <row r="21" spans="1:14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7"/>
      <c r="J21" s="47"/>
      <c r="K21" s="47"/>
      <c r="L21" s="47"/>
      <c r="M21" s="47"/>
      <c r="N21" s="48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7"/>
      <c r="J22" s="47"/>
      <c r="K22" s="47"/>
      <c r="L22" s="47"/>
      <c r="M22" s="47"/>
      <c r="N22" s="48"/>
    </row>
    <row r="23" spans="1:14" ht="15" customHeight="1" x14ac:dyDescent="0.25">
      <c r="A23" s="60"/>
      <c r="B23" s="61"/>
      <c r="C23" s="61"/>
      <c r="D23" s="61"/>
      <c r="E23" s="61"/>
      <c r="F23" s="61"/>
      <c r="G23" s="61"/>
      <c r="H23" s="61"/>
      <c r="I23" s="49"/>
      <c r="J23" s="49"/>
      <c r="K23" s="49"/>
      <c r="L23" s="49"/>
      <c r="M23" s="49"/>
      <c r="N23" s="50"/>
    </row>
    <row r="29" spans="1:14" x14ac:dyDescent="0.25">
      <c r="G29" s="12"/>
    </row>
  </sheetData>
  <sheetProtection algorithmName="SHA-512" hashValue="FYTVm5vMmNvtX5j3mOH/Y5XkBvek3byvuevpU5wacDa6CUsxUw6ZKxmDLOaJK0ulf96q3tAD0t5yc4K8MxQFdQ==" saltValue="U6vuylxBCWTy+nmnwAkb8g==" spinCount="100000" sheet="1" objects="1" scenarios="1"/>
  <mergeCells count="30">
    <mergeCell ref="B12:D12"/>
    <mergeCell ref="I19:N23"/>
    <mergeCell ref="E16:H16"/>
    <mergeCell ref="A16:D16"/>
    <mergeCell ref="A19:H23"/>
    <mergeCell ref="A18:N18"/>
    <mergeCell ref="L13:N13"/>
    <mergeCell ref="A13:J13"/>
    <mergeCell ref="A14:J14"/>
    <mergeCell ref="A15:N15"/>
    <mergeCell ref="A17:N17"/>
    <mergeCell ref="L16:N16"/>
    <mergeCell ref="I16:J16"/>
    <mergeCell ref="L14:N14"/>
    <mergeCell ref="B11:D1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44870E-275D-4811-A397-5898686A3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dcterms:created xsi:type="dcterms:W3CDTF">2014-12-15T12:59:31Z</dcterms:created>
  <dcterms:modified xsi:type="dcterms:W3CDTF">2025-06-03T16:06:32Z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