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mc:AlternateContent xmlns:mc="http://schemas.openxmlformats.org/markup-compatibility/2006">
    <mc:Choice Requires="x15">
      <x15ac:absPath xmlns:x15ac="http://schemas.microsoft.com/office/spreadsheetml/2010/11/ac" url="https://poderjudicialgobdo-my.sharepoint.com/personal/sguerrero_poderjudicial_gob_do/Documents/Editables CM2025113/Anexos/"/>
    </mc:Choice>
  </mc:AlternateContent>
  <xr:revisionPtr revIDLastSave="36" documentId="11_822F3138BD79E20F5C38A6B1C82662A9E92E3ABE" xr6:coauthVersionLast="47" xr6:coauthVersionMax="47" xr10:uidLastSave="{1BF31262-21C5-4CE6-81FF-182239B40149}"/>
  <bookViews>
    <workbookView xWindow="0" yWindow="0" windowWidth="30672" windowHeight="12312" xr2:uid="{00000000-000D-0000-FFFF-FFFF00000000}"/>
  </bookViews>
  <sheets>
    <sheet name="Landscape" sheetId="5" r:id="rId1"/>
  </sheets>
  <definedNames>
    <definedName name="_xlnm.Print_Area" localSheetId="0">Landscape!$A$1:$N$29</definedName>
    <definedName name="_xlnm.Print_Titles" localSheetId="0">Landscape!$1:$10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K11" i="5" s="1"/>
  <c r="M11" i="5"/>
  <c r="J12" i="5"/>
  <c r="K12" i="5" s="1"/>
  <c r="L12" i="5"/>
  <c r="M12" i="5"/>
  <c r="N12" i="5"/>
  <c r="J13" i="5"/>
  <c r="L13" i="5" s="1"/>
  <c r="N13" i="5" s="1"/>
  <c r="K13" i="5"/>
  <c r="M13" i="5"/>
  <c r="J14" i="5"/>
  <c r="L14" i="5" s="1"/>
  <c r="N14" i="5" s="1"/>
  <c r="K14" i="5"/>
  <c r="M14" i="5"/>
  <c r="J15" i="5"/>
  <c r="K15" i="5" s="1"/>
  <c r="M15" i="5"/>
  <c r="L15" i="5" l="1"/>
  <c r="N15" i="5" s="1"/>
  <c r="L11" i="5"/>
  <c r="N11" i="5" s="1"/>
  <c r="J16" i="5"/>
  <c r="K16" i="5" s="1"/>
  <c r="L16" i="5"/>
  <c r="N16" i="5" s="1"/>
  <c r="M16" i="5"/>
  <c r="J17" i="5"/>
  <c r="K17" i="5" s="1"/>
  <c r="M17" i="5"/>
  <c r="L17" i="5" l="1"/>
  <c r="N17" i="5" s="1"/>
  <c r="M18" i="5"/>
  <c r="L19" i="5" s="1"/>
  <c r="J18" i="5"/>
  <c r="K18" i="5" s="1"/>
  <c r="L20" i="5" s="1"/>
  <c r="L22" i="5" l="1"/>
  <c r="L18" i="5"/>
  <c r="N18" i="5" s="1"/>
</calcChain>
</file>

<file path=xl/sharedStrings.xml><?xml version="1.0" encoding="utf-8"?>
<sst xmlns="http://schemas.openxmlformats.org/spreadsheetml/2006/main" count="42" uniqueCount="36">
  <si>
    <t>OFERTA ECONÓMICA</t>
  </si>
  <si>
    <t>SNCC.F.033-OFERTA ECONÓMICA</t>
  </si>
  <si>
    <t>Título del Proceso:</t>
  </si>
  <si>
    <t>ADQUISICIÓN DE MATERIALES DE OFICINA PARA SU USO A NIVEL NACIONAL</t>
  </si>
  <si>
    <t>No. Expediente:</t>
  </si>
  <si>
    <t>CM-2025-113</t>
  </si>
  <si>
    <t>Nombre del Oferente:</t>
  </si>
  <si>
    <t>RNC/Cédula:</t>
  </si>
  <si>
    <t>Fecha:</t>
  </si>
  <si>
    <t>RPE:</t>
  </si>
  <si>
    <t>Ítem</t>
  </si>
  <si>
    <t xml:space="preserve">Descripción del Bien, Servicio y Obra </t>
  </si>
  <si>
    <t>Marca y Modelo</t>
  </si>
  <si>
    <t>Unidad de Medida</t>
  </si>
  <si>
    <t>Cantidad</t>
  </si>
  <si>
    <t>Precio Unitario</t>
  </si>
  <si>
    <t>ITBIS %</t>
  </si>
  <si>
    <t>ITBIS RD$</t>
  </si>
  <si>
    <t>Precio Unitario Final</t>
  </si>
  <si>
    <t>Precio Total</t>
  </si>
  <si>
    <r>
      <rPr>
        <b/>
        <sz val="13"/>
        <color rgb="FF000000"/>
        <rFont val="Times New Roman"/>
      </rPr>
      <t xml:space="preserve">BOLÍGRAFO, CALIBRE DE 034MM (MILIMETROS), MEDIUM, </t>
    </r>
    <r>
      <rPr>
        <sz val="13"/>
        <color rgb="FF000000"/>
        <rFont val="Times New Roman"/>
      </rPr>
      <t>CUERPO COLOR AZUL, PRESENTACIÓN EN CAJA DE 12/1</t>
    </r>
  </si>
  <si>
    <t>UND</t>
  </si>
  <si>
    <r>
      <rPr>
        <b/>
        <sz val="13"/>
        <color rgb="FF000000"/>
        <rFont val="Times New Roman"/>
      </rPr>
      <t xml:space="preserve">CAJA CON GANCHOS PARA FOLDER DE 7 CM, 50 PIEZAS, </t>
    </r>
    <r>
      <rPr>
        <sz val="13"/>
        <color rgb="FF000000"/>
        <rFont val="Times New Roman"/>
      </rPr>
      <t>FABRICADO EN LÁMINA DE ACERO ELECTROLÍTICO QUE EVITA LA CORROSIÓN. DOBLEZ CORREDIZO QUE IMPIDE QUE SE DOBLE EN EL MISMO LUGAR PARA EVITAR QUE SE ROMPA. CON PESO DE 0.5 LIBRAS POR CAJA DE 50/1 MACHO- HEMBRA (CON VARIACION DE 0.01 LIBRAS). LONGITUD DE 2-3/4". CONTENIDO DE LA CAJA 50/1. EMPAQUE SECUNDARIO DE CAJA QUINCE (15) CAJITA DE 50/1</t>
    </r>
  </si>
  <si>
    <t>CAJA</t>
  </si>
  <si>
    <r>
      <rPr>
        <b/>
        <sz val="13"/>
        <color rgb="FF000000"/>
        <rFont val="Times New Roman"/>
      </rPr>
      <t xml:space="preserve">CORRECTOR LÍQUIDO TIPO BROCHA, </t>
    </r>
    <r>
      <rPr>
        <sz val="13"/>
        <color rgb="FF000000"/>
        <rFont val="Times New Roman"/>
      </rPr>
      <t>COLOR BLANCO, DE 18 MILILITROS, PRESENTACIÓN CAJA CON 12 UNIDADES</t>
    </r>
  </si>
  <si>
    <r>
      <rPr>
        <b/>
        <sz val="13"/>
        <color rgb="FF000000"/>
        <rFont val="Times New Roman"/>
      </rPr>
      <t xml:space="preserve">CORRECTOR LÍQUIDO TIPO LÁPIZ, </t>
    </r>
    <r>
      <rPr>
        <sz val="13"/>
        <color rgb="FF000000"/>
        <rFont val="Times New Roman"/>
      </rPr>
      <t xml:space="preserve">COLOR BLANCO TIPO PLUMA, DE 7 MILILITROS </t>
    </r>
  </si>
  <si>
    <r>
      <rPr>
        <b/>
        <sz val="13"/>
        <color rgb="FF000000"/>
        <rFont val="Times New Roman"/>
      </rPr>
      <t xml:space="preserve">FELPA FINA DE PUNTA REDONDA (0.7 MILÍMETROS), </t>
    </r>
    <r>
      <rPr>
        <sz val="13"/>
        <color rgb="FF000000"/>
        <rFont val="Times New Roman"/>
      </rPr>
      <t>TINTA AZUL, CAJITA CON 12 UNIDADES</t>
    </r>
  </si>
  <si>
    <r>
      <rPr>
        <b/>
        <sz val="13"/>
        <color rgb="FF000000"/>
        <rFont val="Times New Roman"/>
      </rPr>
      <t xml:space="preserve">FOLDER MANILA, COLOR CREMA 8 1/2 X 11, </t>
    </r>
    <r>
      <rPr>
        <sz val="13"/>
        <color rgb="FF000000"/>
        <rFont val="Times New Roman"/>
      </rPr>
      <t>FOLDER DE CARTULINA, PESTAÑAS PARA FÁCIL IDENTIFICACIÓN, COLOR CREMA, TAMAÑO DE 8 1/2" X 11" (PULGADAS). PRESENTACIÓN: EN CAJA, CONTENIENDO 100 UNIDADES. EMPAQUE SECUNDARIO: EN PAQUETE DE 5 CAJAS.</t>
    </r>
  </si>
  <si>
    <r>
      <rPr>
        <b/>
        <sz val="13"/>
        <color rgb="FF000000"/>
        <rFont val="Times New Roman"/>
      </rPr>
      <t xml:space="preserve">LÁPIZ DE CARBÓN, EN MADERA, HB2, O NO. 2, </t>
    </r>
    <r>
      <rPr>
        <sz val="13"/>
        <color rgb="FF000000"/>
        <rFont val="Times New Roman"/>
      </rPr>
      <t>PRESENTACIÓN: CAJA DE 12 UNIDADES. EMPAQUE SECUNDARIO: CAJAS DE 12 CAJITAS</t>
    </r>
  </si>
  <si>
    <r>
      <rPr>
        <b/>
        <sz val="13"/>
        <color rgb="FF000000"/>
        <rFont val="Times New Roman"/>
      </rPr>
      <t xml:space="preserve">CAJITA CON BANDAS ELÁSTICAS NO. 18, CON 100 UNIDADES, </t>
    </r>
    <r>
      <rPr>
        <sz val="13"/>
        <color rgb="FF000000"/>
        <rFont val="Times New Roman"/>
      </rPr>
      <t>EMPAQUE: CAJA CONTENIENDO 100 CAJITAS</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</si>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</sst>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3">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22"/>
      <color theme="1"/>
      <name val="Times New Roman"/>
      <family val="1"/>
    </font>
    <font>
      <sz val="8"/>
      <color theme="1"/>
      <name val="Times New Roman"/>
      <family val="1"/>
    </font>
    <font>
      <b/>
      <sz val="13"/>
      <color theme="1"/>
      <name val="Times New Roman"/>
      <family val="1"/>
    </font>
    <font>
      <b/>
      <sz val="13"/>
      <color rgb="FF000000"/>
      <name val="Times New Roman"/>
      <family val="1"/>
    </font>
    <font>
      <sz val="13"/>
      <color theme="1"/>
      <name val="Times New Roman"/>
      <family val="1"/>
    </font>
    <font>
      <sz val="13"/>
      <color rgb="FF3B3838"/>
      <name val="Times New Roman"/>
      <family val="1"/>
    </font>
    <font>
      <sz val="13"/>
      <color rgb="FF000000"/>
      <name val="Times New Roman"/>
      <family val="1"/>
    </font>
    <font>
      <b/>
      <sz val="13"/>
      <color rgb="FF000000"/>
      <name val="Times New Roman"/>
    </font>
    <font>
      <sz val="13"/>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4" borderId="14" xfId="0" applyFont="1" applyFill="1" applyBorder="1" applyAlignment="1">
      <alignment vertical="center" wrapText="1"/>
    </xf>
    <xf numFmtId="0" fontId="8" fillId="4" borderId="22" xfId="0" applyFont="1" applyFill="1" applyBorder="1" applyAlignment="1">
      <alignment horizontal="center" vertical="center"/>
    </xf>
    <xf numFmtId="0" fontId="8" fillId="2" borderId="22" xfId="0" applyFont="1" applyFill="1" applyBorder="1" applyAlignment="1" applyProtection="1">
      <alignment horizontal="left" vertical="center" wrapText="1"/>
      <protection locked="0"/>
    </xf>
    <xf numFmtId="3" fontId="9" fillId="4" borderId="22" xfId="0" applyNumberFormat="1" applyFont="1" applyFill="1" applyBorder="1" applyAlignment="1">
      <alignment horizontal="center" vertical="center" wrapText="1"/>
    </xf>
    <xf numFmtId="164" fontId="8" fillId="2" borderId="22" xfId="0" applyNumberFormat="1" applyFont="1" applyFill="1" applyBorder="1" applyAlignment="1" applyProtection="1">
      <alignment vertical="center"/>
      <protection locked="0"/>
    </xf>
    <xf numFmtId="9" fontId="8" fillId="2" borderId="22" xfId="0" applyNumberFormat="1" applyFont="1" applyFill="1" applyBorder="1" applyAlignment="1" applyProtection="1">
      <alignment horizontal="center" vertical="center"/>
      <protection locked="0"/>
    </xf>
    <xf numFmtId="164" fontId="8" fillId="4" borderId="22" xfId="0" applyNumberFormat="1" applyFont="1" applyFill="1" applyBorder="1" applyAlignment="1">
      <alignment vertical="center"/>
    </xf>
    <xf numFmtId="0" fontId="6" fillId="4" borderId="22" xfId="0" applyFont="1" applyFill="1" applyBorder="1" applyAlignment="1">
      <alignment horizontal="right"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8" fillId="4" borderId="23" xfId="0" applyFont="1" applyFill="1" applyBorder="1" applyAlignment="1">
      <alignment horizontal="center" vertical="center"/>
    </xf>
    <xf numFmtId="164" fontId="8" fillId="4" borderId="24" xfId="0" applyNumberFormat="1" applyFont="1" applyFill="1" applyBorder="1" applyAlignment="1">
      <alignment vertical="center"/>
    </xf>
    <xf numFmtId="0" fontId="6" fillId="4" borderId="26" xfId="0" applyFont="1" applyFill="1" applyBorder="1" applyAlignment="1">
      <alignment horizontal="right" vertical="center"/>
    </xf>
    <xf numFmtId="3" fontId="0" fillId="0" borderId="0" xfId="0" applyNumberFormat="1"/>
    <xf numFmtId="0" fontId="7" fillId="4" borderId="22" xfId="0" applyFont="1" applyFill="1" applyBorder="1" applyAlignment="1">
      <alignment horizontal="left" vertic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8" fillId="4" borderId="26" xfId="0" applyNumberFormat="1" applyFont="1" applyFill="1" applyBorder="1" applyAlignment="1">
      <alignment horizontal="center" vertical="center"/>
    </xf>
    <xf numFmtId="164" fontId="8" fillId="4" borderId="27" xfId="0" applyNumberFormat="1" applyFont="1" applyFill="1" applyBorder="1" applyAlignment="1">
      <alignment horizontal="center" vertical="center"/>
    </xf>
    <xf numFmtId="0" fontId="8" fillId="0" borderId="0" xfId="0" applyFont="1" applyAlignment="1" applyProtection="1">
      <alignment horizontal="center" vertical="center"/>
      <protection locked="0"/>
    </xf>
    <xf numFmtId="164" fontId="8" fillId="4" borderId="22" xfId="0" applyNumberFormat="1" applyFont="1" applyFill="1" applyBorder="1" applyAlignment="1">
      <alignment horizontal="center" vertical="center"/>
    </xf>
    <xf numFmtId="164" fontId="8" fillId="4" borderId="24" xfId="0" applyNumberFormat="1" applyFont="1" applyFill="1" applyBorder="1" applyAlignment="1">
      <alignment horizontal="center" vertical="center"/>
    </xf>
    <xf numFmtId="0" fontId="6" fillId="4" borderId="23" xfId="0" applyFont="1" applyFill="1" applyBorder="1" applyAlignment="1">
      <alignment horizontal="right" vertical="center"/>
    </xf>
    <xf numFmtId="0" fontId="6" fillId="4" borderId="22" xfId="0" applyFont="1" applyFill="1" applyBorder="1" applyAlignment="1">
      <alignment horizontal="right" vertical="center"/>
    </xf>
    <xf numFmtId="0" fontId="6" fillId="4" borderId="25" xfId="0" applyFont="1" applyFill="1" applyBorder="1" applyAlignment="1">
      <alignment horizontal="right" vertical="center"/>
    </xf>
    <xf numFmtId="0" fontId="6" fillId="4" borderId="26" xfId="0" applyFont="1" applyFill="1" applyBorder="1" applyAlignment="1">
      <alignment horizontal="right" vertical="center"/>
    </xf>
    <xf numFmtId="0" fontId="6" fillId="0" borderId="0" xfId="0" applyFont="1" applyAlignment="1">
      <alignment horizontal="center" vertical="center"/>
    </xf>
    <xf numFmtId="164" fontId="6" fillId="4" borderId="15" xfId="0" applyNumberFormat="1"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8" xfId="0" applyNumberFormat="1"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0" borderId="0" xfId="0" applyFont="1" applyAlignment="1">
      <alignment horizontal="center" vertical="center"/>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5" fillId="0" borderId="0" xfId="0" applyFont="1" applyAlignment="1">
      <alignment horizontal="left" vertical="center"/>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0" fillId="4" borderId="22"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2" fillId="4" borderId="22" xfId="0" applyFont="1" applyFill="1" applyBorder="1" applyAlignment="1">
      <alignment horizontal="left"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2168526</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showGridLines="0" tabSelected="1" view="pageBreakPreview" topLeftCell="A10" zoomScale="85" zoomScaleNormal="30" zoomScaleSheetLayoutView="85" workbookViewId="0">
      <selection activeCell="H12" sqref="H12"/>
    </sheetView>
  </sheetViews>
  <sheetFormatPr defaultColWidth="11.42578125" defaultRowHeight="14.45"/>
  <cols>
    <col min="1" max="1" width="12.85546875" customWidth="1"/>
    <col min="2" max="2" width="42.140625" customWidth="1"/>
    <col min="3" max="3" width="12.7109375" customWidth="1"/>
    <col min="4" max="4" width="48.7109375" customWidth="1"/>
    <col min="5" max="5" width="35.140625" customWidth="1"/>
    <col min="6" max="6" width="18.140625" customWidth="1"/>
    <col min="7" max="7" width="14" customWidth="1"/>
    <col min="8" max="8" width="25.7109375" customWidth="1"/>
    <col min="9" max="9" width="16.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row r="2" spans="1:14" ht="18.95" customHeight="1">
      <c r="A2" s="60" t="s">
        <v>0</v>
      </c>
      <c r="B2" s="60"/>
      <c r="C2" s="60"/>
      <c r="D2" s="60"/>
      <c r="E2" s="60"/>
      <c r="F2" s="60"/>
      <c r="G2" s="60"/>
      <c r="H2" s="60"/>
      <c r="I2" s="60"/>
      <c r="J2" s="60"/>
      <c r="K2" s="60"/>
      <c r="L2" s="60"/>
      <c r="M2" s="60"/>
      <c r="N2" s="60"/>
    </row>
    <row r="3" spans="1:14" ht="30.75" customHeight="1">
      <c r="A3" s="60"/>
      <c r="B3" s="60"/>
      <c r="C3" s="60"/>
      <c r="D3" s="60"/>
      <c r="E3" s="60"/>
      <c r="F3" s="60"/>
      <c r="G3" s="60"/>
      <c r="H3" s="60"/>
      <c r="I3" s="60"/>
      <c r="J3" s="60"/>
      <c r="K3" s="60"/>
      <c r="L3" s="60"/>
      <c r="M3" s="60"/>
      <c r="N3" s="60"/>
    </row>
    <row r="4" spans="1:14" ht="18.75" customHeight="1">
      <c r="A4" s="70" t="s">
        <v>1</v>
      </c>
      <c r="B4" s="70"/>
      <c r="C4" s="70"/>
      <c r="D4" s="3"/>
      <c r="E4" s="3"/>
      <c r="F4" s="3"/>
      <c r="G4" s="3"/>
      <c r="H4" s="3"/>
      <c r="I4" s="3"/>
      <c r="J4" s="3"/>
      <c r="K4" s="3"/>
      <c r="L4" s="3"/>
      <c r="M4" s="3"/>
      <c r="N4" s="3"/>
    </row>
    <row r="5" spans="1:14" ht="18.75" customHeight="1">
      <c r="A5" s="1"/>
      <c r="D5" s="1"/>
      <c r="E5" s="1"/>
      <c r="F5" s="1"/>
      <c r="G5" s="1"/>
      <c r="H5" s="1"/>
      <c r="I5" s="1"/>
      <c r="J5" s="1"/>
      <c r="K5" s="1"/>
      <c r="L5" s="1"/>
      <c r="M5" s="1"/>
      <c r="N5" s="1"/>
    </row>
    <row r="6" spans="1:14" ht="76.5" customHeight="1">
      <c r="A6" s="66" t="s">
        <v>2</v>
      </c>
      <c r="B6" s="67"/>
      <c r="C6" s="61" t="s">
        <v>3</v>
      </c>
      <c r="D6" s="62"/>
      <c r="E6" s="62"/>
      <c r="F6" s="62"/>
      <c r="G6" s="62"/>
      <c r="H6" s="63"/>
      <c r="I6" s="67" t="s">
        <v>4</v>
      </c>
      <c r="J6" s="67"/>
      <c r="K6" s="4"/>
      <c r="L6" s="71" t="s">
        <v>5</v>
      </c>
      <c r="M6" s="71"/>
      <c r="N6" s="72"/>
    </row>
    <row r="7" spans="1:14" ht="45" customHeight="1">
      <c r="A7" s="69" t="s">
        <v>6</v>
      </c>
      <c r="B7" s="68"/>
      <c r="C7" s="64"/>
      <c r="D7" s="64"/>
      <c r="E7" s="64"/>
      <c r="F7" s="64"/>
      <c r="G7" s="64"/>
      <c r="H7" s="64"/>
      <c r="I7" s="68" t="s">
        <v>7</v>
      </c>
      <c r="J7" s="68"/>
      <c r="K7" s="5"/>
      <c r="L7" s="73"/>
      <c r="M7" s="73"/>
      <c r="N7" s="74"/>
    </row>
    <row r="8" spans="1:14" ht="45" customHeight="1">
      <c r="A8" s="58" t="s">
        <v>8</v>
      </c>
      <c r="B8" s="59"/>
      <c r="C8" s="65"/>
      <c r="D8" s="65"/>
      <c r="E8" s="65"/>
      <c r="F8" s="65"/>
      <c r="G8" s="65"/>
      <c r="H8" s="65"/>
      <c r="I8" s="59" t="s">
        <v>9</v>
      </c>
      <c r="J8" s="59"/>
      <c r="K8" s="6"/>
      <c r="L8" s="65"/>
      <c r="M8" s="65"/>
      <c r="N8" s="75"/>
    </row>
    <row r="9" spans="1:14" ht="6" customHeight="1">
      <c r="A9" s="7"/>
      <c r="B9" s="7"/>
      <c r="C9" s="7"/>
      <c r="D9" s="7"/>
      <c r="E9" s="7"/>
      <c r="F9" s="8"/>
      <c r="G9" s="8"/>
      <c r="H9" s="8"/>
      <c r="I9" s="8"/>
      <c r="J9" s="8"/>
      <c r="K9" s="8"/>
      <c r="L9" s="8"/>
      <c r="M9" s="8"/>
      <c r="N9" s="8"/>
    </row>
    <row r="10" spans="1:14" ht="66.599999999999994" customHeight="1">
      <c r="A10" s="17" t="s">
        <v>10</v>
      </c>
      <c r="B10" s="57" t="s">
        <v>11</v>
      </c>
      <c r="C10" s="57"/>
      <c r="D10" s="57"/>
      <c r="E10" s="18" t="s">
        <v>12</v>
      </c>
      <c r="F10" s="18" t="s">
        <v>13</v>
      </c>
      <c r="G10" s="18" t="s">
        <v>14</v>
      </c>
      <c r="H10" s="18" t="s">
        <v>15</v>
      </c>
      <c r="I10" s="18" t="s">
        <v>16</v>
      </c>
      <c r="J10" s="18" t="s">
        <v>17</v>
      </c>
      <c r="K10" s="18"/>
      <c r="L10" s="18" t="s">
        <v>18</v>
      </c>
      <c r="M10" s="18"/>
      <c r="N10" s="19" t="s">
        <v>19</v>
      </c>
    </row>
    <row r="11" spans="1:14" ht="89.45" customHeight="1">
      <c r="A11" s="20">
        <v>1</v>
      </c>
      <c r="B11" s="77" t="s">
        <v>20</v>
      </c>
      <c r="C11" s="24"/>
      <c r="D11" s="24"/>
      <c r="E11" s="11"/>
      <c r="F11" s="10" t="s">
        <v>21</v>
      </c>
      <c r="G11" s="12">
        <v>28800</v>
      </c>
      <c r="H11" s="13"/>
      <c r="I11" s="14">
        <v>0.18</v>
      </c>
      <c r="J11" s="15">
        <f t="shared" ref="J11:J15" si="0">H11*I11</f>
        <v>0</v>
      </c>
      <c r="K11" s="15">
        <f t="shared" ref="K11:K15" si="1">G11*J11</f>
        <v>0</v>
      </c>
      <c r="L11" s="15">
        <f t="shared" ref="L11:L15" si="2">H11+J11</f>
        <v>0</v>
      </c>
      <c r="M11" s="15">
        <f t="shared" ref="M11:M15" si="3">G11*H11</f>
        <v>0</v>
      </c>
      <c r="N11" s="21">
        <f t="shared" ref="N11:N15" si="4">G11*L11</f>
        <v>0</v>
      </c>
    </row>
    <row r="12" spans="1:14" ht="159" customHeight="1">
      <c r="A12" s="20">
        <v>2</v>
      </c>
      <c r="B12" s="78" t="s">
        <v>22</v>
      </c>
      <c r="C12" s="76"/>
      <c r="D12" s="76"/>
      <c r="E12" s="11"/>
      <c r="F12" s="10" t="s">
        <v>23</v>
      </c>
      <c r="G12" s="12">
        <v>5000</v>
      </c>
      <c r="H12" s="13"/>
      <c r="I12" s="14">
        <v>0.18</v>
      </c>
      <c r="J12" s="15">
        <f t="shared" si="0"/>
        <v>0</v>
      </c>
      <c r="K12" s="15">
        <f t="shared" si="1"/>
        <v>0</v>
      </c>
      <c r="L12" s="15">
        <f t="shared" si="2"/>
        <v>0</v>
      </c>
      <c r="M12" s="15">
        <f t="shared" si="3"/>
        <v>0</v>
      </c>
      <c r="N12" s="21">
        <f t="shared" si="4"/>
        <v>0</v>
      </c>
    </row>
    <row r="13" spans="1:14" ht="65.45" customHeight="1">
      <c r="A13" s="20">
        <v>3</v>
      </c>
      <c r="B13" s="77" t="s">
        <v>24</v>
      </c>
      <c r="C13" s="24"/>
      <c r="D13" s="24"/>
      <c r="E13" s="11"/>
      <c r="F13" s="10" t="s">
        <v>21</v>
      </c>
      <c r="G13" s="12">
        <v>288</v>
      </c>
      <c r="H13" s="13"/>
      <c r="I13" s="14">
        <v>0.18</v>
      </c>
      <c r="J13" s="15">
        <f t="shared" si="0"/>
        <v>0</v>
      </c>
      <c r="K13" s="15">
        <f t="shared" si="1"/>
        <v>0</v>
      </c>
      <c r="L13" s="15">
        <f t="shared" si="2"/>
        <v>0</v>
      </c>
      <c r="M13" s="15">
        <f t="shared" si="3"/>
        <v>0</v>
      </c>
      <c r="N13" s="21">
        <f t="shared" si="4"/>
        <v>0</v>
      </c>
    </row>
    <row r="14" spans="1:14" ht="52.15" customHeight="1">
      <c r="A14" s="20">
        <v>4</v>
      </c>
      <c r="B14" s="77" t="s">
        <v>25</v>
      </c>
      <c r="C14" s="24"/>
      <c r="D14" s="24"/>
      <c r="E14" s="11"/>
      <c r="F14" s="10" t="s">
        <v>21</v>
      </c>
      <c r="G14" s="12">
        <v>288</v>
      </c>
      <c r="H14" s="13"/>
      <c r="I14" s="14">
        <v>0.18</v>
      </c>
      <c r="J14" s="15">
        <f t="shared" si="0"/>
        <v>0</v>
      </c>
      <c r="K14" s="15">
        <f t="shared" si="1"/>
        <v>0</v>
      </c>
      <c r="L14" s="15">
        <f t="shared" si="2"/>
        <v>0</v>
      </c>
      <c r="M14" s="15">
        <f t="shared" si="3"/>
        <v>0</v>
      </c>
      <c r="N14" s="21">
        <f t="shared" si="4"/>
        <v>0</v>
      </c>
    </row>
    <row r="15" spans="1:14" ht="60" customHeight="1">
      <c r="A15" s="20">
        <v>5</v>
      </c>
      <c r="B15" s="77" t="s">
        <v>26</v>
      </c>
      <c r="C15" s="24"/>
      <c r="D15" s="24"/>
      <c r="E15" s="11"/>
      <c r="F15" s="10" t="s">
        <v>21</v>
      </c>
      <c r="G15" s="12">
        <v>528</v>
      </c>
      <c r="H15" s="13"/>
      <c r="I15" s="14">
        <v>0.18</v>
      </c>
      <c r="J15" s="15">
        <f t="shared" si="0"/>
        <v>0</v>
      </c>
      <c r="K15" s="15">
        <f t="shared" si="1"/>
        <v>0</v>
      </c>
      <c r="L15" s="15">
        <f t="shared" si="2"/>
        <v>0</v>
      </c>
      <c r="M15" s="15">
        <f t="shared" si="3"/>
        <v>0</v>
      </c>
      <c r="N15" s="21">
        <f t="shared" si="4"/>
        <v>0</v>
      </c>
    </row>
    <row r="16" spans="1:14" ht="105" customHeight="1">
      <c r="A16" s="20">
        <v>6</v>
      </c>
      <c r="B16" s="77" t="s">
        <v>27</v>
      </c>
      <c r="C16" s="24"/>
      <c r="D16" s="24"/>
      <c r="E16" s="11"/>
      <c r="F16" s="10" t="s">
        <v>21</v>
      </c>
      <c r="G16" s="12">
        <v>200000</v>
      </c>
      <c r="H16" s="13"/>
      <c r="I16" s="14">
        <v>0.18</v>
      </c>
      <c r="J16" s="15">
        <f t="shared" ref="J16:J17" si="5">H16*I16</f>
        <v>0</v>
      </c>
      <c r="K16" s="15">
        <f t="shared" ref="K16:K17" si="6">G16*J16</f>
        <v>0</v>
      </c>
      <c r="L16" s="15">
        <f t="shared" ref="L16:L17" si="7">H16+J16</f>
        <v>0</v>
      </c>
      <c r="M16" s="15">
        <f t="shared" ref="M16:M17" si="8">G16*H16</f>
        <v>0</v>
      </c>
      <c r="N16" s="21">
        <f t="shared" ref="N16:N17" si="9">G16*L16</f>
        <v>0</v>
      </c>
    </row>
    <row r="17" spans="1:14" ht="58.9" customHeight="1">
      <c r="A17" s="20">
        <v>7</v>
      </c>
      <c r="B17" s="77" t="s">
        <v>28</v>
      </c>
      <c r="C17" s="24"/>
      <c r="D17" s="24"/>
      <c r="E17" s="11"/>
      <c r="F17" s="10" t="s">
        <v>21</v>
      </c>
      <c r="G17" s="12">
        <v>3600</v>
      </c>
      <c r="H17" s="13"/>
      <c r="I17" s="14">
        <v>0</v>
      </c>
      <c r="J17" s="15">
        <f t="shared" si="5"/>
        <v>0</v>
      </c>
      <c r="K17" s="15">
        <f t="shared" si="6"/>
        <v>0</v>
      </c>
      <c r="L17" s="15">
        <f t="shared" si="7"/>
        <v>0</v>
      </c>
      <c r="M17" s="15">
        <f t="shared" si="8"/>
        <v>0</v>
      </c>
      <c r="N17" s="21">
        <f t="shared" si="9"/>
        <v>0</v>
      </c>
    </row>
    <row r="18" spans="1:14" ht="56.45" customHeight="1">
      <c r="A18" s="20">
        <v>8</v>
      </c>
      <c r="B18" s="77" t="s">
        <v>29</v>
      </c>
      <c r="C18" s="24"/>
      <c r="D18" s="24"/>
      <c r="E18" s="11"/>
      <c r="F18" s="10" t="s">
        <v>23</v>
      </c>
      <c r="G18" s="12">
        <v>3200</v>
      </c>
      <c r="H18" s="13"/>
      <c r="I18" s="14">
        <v>0.18</v>
      </c>
      <c r="J18" s="15">
        <f t="shared" ref="J18" si="10">H18*I18</f>
        <v>0</v>
      </c>
      <c r="K18" s="15">
        <f t="shared" ref="K18" si="11">G18*J18</f>
        <v>0</v>
      </c>
      <c r="L18" s="15">
        <f t="shared" ref="L18" si="12">H18+J18</f>
        <v>0</v>
      </c>
      <c r="M18" s="15">
        <f t="shared" ref="M18" si="13">G18*H18</f>
        <v>0</v>
      </c>
      <c r="N18" s="21">
        <f t="shared" ref="N18" si="14">G18*L18</f>
        <v>0</v>
      </c>
    </row>
    <row r="19" spans="1:14" ht="27.75" customHeight="1">
      <c r="A19" s="47" t="s">
        <v>30</v>
      </c>
      <c r="B19" s="48"/>
      <c r="C19" s="48"/>
      <c r="D19" s="48"/>
      <c r="E19" s="48"/>
      <c r="F19" s="48"/>
      <c r="G19" s="48"/>
      <c r="H19" s="48"/>
      <c r="I19" s="48"/>
      <c r="J19" s="48"/>
      <c r="K19" s="16"/>
      <c r="L19" s="45">
        <f>SUM(M11:M18)</f>
        <v>0</v>
      </c>
      <c r="M19" s="45"/>
      <c r="N19" s="46"/>
    </row>
    <row r="20" spans="1:14" ht="27.75" customHeight="1">
      <c r="A20" s="49" t="s">
        <v>31</v>
      </c>
      <c r="B20" s="50"/>
      <c r="C20" s="50"/>
      <c r="D20" s="50"/>
      <c r="E20" s="50"/>
      <c r="F20" s="50"/>
      <c r="G20" s="50"/>
      <c r="H20" s="50"/>
      <c r="I20" s="50"/>
      <c r="J20" s="50"/>
      <c r="K20" s="22"/>
      <c r="L20" s="42">
        <f>SUM(K11:K18)</f>
        <v>0</v>
      </c>
      <c r="M20" s="42"/>
      <c r="N20" s="43"/>
    </row>
    <row r="21" spans="1:14" ht="19.5" customHeight="1">
      <c r="A21" s="51"/>
      <c r="B21" s="51"/>
      <c r="C21" s="51"/>
      <c r="D21" s="51"/>
      <c r="E21" s="51"/>
      <c r="F21" s="51"/>
      <c r="G21" s="51"/>
      <c r="H21" s="51"/>
      <c r="I21" s="51"/>
      <c r="J21" s="51"/>
      <c r="K21" s="51"/>
      <c r="L21" s="51"/>
      <c r="M21" s="51"/>
      <c r="N21" s="51"/>
    </row>
    <row r="22" spans="1:14" s="2" customFormat="1" ht="69" customHeight="1">
      <c r="A22" s="34" t="s">
        <v>32</v>
      </c>
      <c r="B22" s="35"/>
      <c r="C22" s="35"/>
      <c r="D22" s="35"/>
      <c r="E22" s="31"/>
      <c r="F22" s="32"/>
      <c r="G22" s="32"/>
      <c r="H22" s="33"/>
      <c r="I22" s="55" t="s">
        <v>33</v>
      </c>
      <c r="J22" s="56"/>
      <c r="K22" s="9"/>
      <c r="L22" s="52">
        <f>L19+L20</f>
        <v>0</v>
      </c>
      <c r="M22" s="53"/>
      <c r="N22" s="54"/>
    </row>
    <row r="23" spans="1:14" ht="6" customHeight="1">
      <c r="A23" s="44"/>
      <c r="B23" s="44"/>
      <c r="C23" s="44"/>
      <c r="D23" s="44"/>
      <c r="E23" s="44"/>
      <c r="F23" s="44"/>
      <c r="G23" s="44"/>
      <c r="H23" s="44"/>
      <c r="I23" s="44"/>
      <c r="J23" s="44"/>
      <c r="K23" s="44"/>
      <c r="L23" s="44"/>
      <c r="M23" s="44"/>
      <c r="N23" s="44"/>
    </row>
    <row r="24" spans="1:14" ht="6" customHeight="1">
      <c r="A24" s="44"/>
      <c r="B24" s="44"/>
      <c r="C24" s="44"/>
      <c r="D24" s="44"/>
      <c r="E24" s="44"/>
      <c r="F24" s="44"/>
      <c r="G24" s="44"/>
      <c r="H24" s="44"/>
      <c r="I24" s="44"/>
      <c r="J24" s="44"/>
      <c r="K24" s="44"/>
      <c r="L24" s="44"/>
      <c r="M24" s="44"/>
      <c r="N24" s="44"/>
    </row>
    <row r="25" spans="1:14" ht="15" customHeight="1">
      <c r="A25" s="36" t="s">
        <v>34</v>
      </c>
      <c r="B25" s="37"/>
      <c r="C25" s="37"/>
      <c r="D25" s="37"/>
      <c r="E25" s="37"/>
      <c r="F25" s="37"/>
      <c r="G25" s="37"/>
      <c r="H25" s="37"/>
      <c r="I25" s="25" t="s">
        <v>35</v>
      </c>
      <c r="J25" s="25"/>
      <c r="K25" s="25"/>
      <c r="L25" s="25"/>
      <c r="M25" s="25"/>
      <c r="N25" s="26"/>
    </row>
    <row r="26" spans="1:14" ht="15" customHeight="1">
      <c r="A26" s="38"/>
      <c r="B26" s="39"/>
      <c r="C26" s="39"/>
      <c r="D26" s="39"/>
      <c r="E26" s="39"/>
      <c r="F26" s="39"/>
      <c r="G26" s="39"/>
      <c r="H26" s="39"/>
      <c r="I26" s="27"/>
      <c r="J26" s="27"/>
      <c r="K26" s="27"/>
      <c r="L26" s="27"/>
      <c r="M26" s="27"/>
      <c r="N26" s="28"/>
    </row>
    <row r="27" spans="1:14" ht="15" customHeight="1">
      <c r="A27" s="38"/>
      <c r="B27" s="39"/>
      <c r="C27" s="39"/>
      <c r="D27" s="39"/>
      <c r="E27" s="39"/>
      <c r="F27" s="39"/>
      <c r="G27" s="39"/>
      <c r="H27" s="39"/>
      <c r="I27" s="27"/>
      <c r="J27" s="27"/>
      <c r="K27" s="27"/>
      <c r="L27" s="27"/>
      <c r="M27" s="27"/>
      <c r="N27" s="28"/>
    </row>
    <row r="28" spans="1:14" ht="15" customHeight="1">
      <c r="A28" s="38"/>
      <c r="B28" s="39"/>
      <c r="C28" s="39"/>
      <c r="D28" s="39"/>
      <c r="E28" s="39"/>
      <c r="F28" s="39"/>
      <c r="G28" s="39"/>
      <c r="H28" s="39"/>
      <c r="I28" s="27"/>
      <c r="J28" s="27"/>
      <c r="K28" s="27"/>
      <c r="L28" s="27"/>
      <c r="M28" s="27"/>
      <c r="N28" s="28"/>
    </row>
    <row r="29" spans="1:14" ht="15" customHeight="1">
      <c r="A29" s="40"/>
      <c r="B29" s="41"/>
      <c r="C29" s="41"/>
      <c r="D29" s="41"/>
      <c r="E29" s="41"/>
      <c r="F29" s="41"/>
      <c r="G29" s="41"/>
      <c r="H29" s="41"/>
      <c r="I29" s="29"/>
      <c r="J29" s="29"/>
      <c r="K29" s="29"/>
      <c r="L29" s="29"/>
      <c r="M29" s="29"/>
      <c r="N29" s="30"/>
    </row>
    <row r="36" spans="8:8">
      <c r="H36" s="23"/>
    </row>
  </sheetData>
  <mergeCells count="36">
    <mergeCell ref="B11:D11"/>
    <mergeCell ref="B12:D12"/>
    <mergeCell ref="B13:D13"/>
    <mergeCell ref="B14:D14"/>
    <mergeCell ref="B15:D15"/>
    <mergeCell ref="B10:D10"/>
    <mergeCell ref="A8:B8"/>
    <mergeCell ref="A2:N3"/>
    <mergeCell ref="C6:H6"/>
    <mergeCell ref="C7:H7"/>
    <mergeCell ref="C8:H8"/>
    <mergeCell ref="A6:B6"/>
    <mergeCell ref="I6:J6"/>
    <mergeCell ref="I7:J7"/>
    <mergeCell ref="I8:J8"/>
    <mergeCell ref="A7:B7"/>
    <mergeCell ref="A4:C4"/>
    <mergeCell ref="L6:N6"/>
    <mergeCell ref="L7:N7"/>
    <mergeCell ref="L8:N8"/>
    <mergeCell ref="B16:D16"/>
    <mergeCell ref="B17:D17"/>
    <mergeCell ref="I25:N29"/>
    <mergeCell ref="E22:H22"/>
    <mergeCell ref="A22:D22"/>
    <mergeCell ref="A25:H29"/>
    <mergeCell ref="L20:N20"/>
    <mergeCell ref="A24:N24"/>
    <mergeCell ref="L19:N19"/>
    <mergeCell ref="A19:J19"/>
    <mergeCell ref="A20:J20"/>
    <mergeCell ref="A21:N21"/>
    <mergeCell ref="A23:N23"/>
    <mergeCell ref="L22:N22"/>
    <mergeCell ref="I22:J22"/>
    <mergeCell ref="B18:D18"/>
  </mergeCells>
  <dataValidations count="1">
    <dataValidation type="decimal" allowBlank="1" showInputMessage="1" showErrorMessage="1" errorTitle="ALERTA" error="EN ESTA CELDA SOLO ES PERMITIDO DÍGITOS NUMÉRICOS" sqref="H18 I11:I18"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,Negrita"&amp;14Página &amp;P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20f11722fe1a84d1925c4c1a9ce84658">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d1d602ce4393c9539f2c6fcf928280f3"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n proceso"/>
          <xsd:enumeration value="Publicado"/>
          <xsd:enumeration value="En Evaluación"/>
          <xsd:enumeration value="Adjudicado"/>
          <xsd:enumeration value="Desierto"/>
          <xsd:enumeration value="Cancelado"/>
          <xsd:enumeration value="Rescindido"/>
        </xsd:restriction>
      </xsd:simpleType>
    </xsd:element>
    <xsd:element name="Asignacion" ma:index="22" nillable="true" ma:displayName="Asignacion" ma:format="Dropdown" ma:list="UserInfo" ma:SharePointGroup="0" ma:internalName="Asignaci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B83EECB8-7718-41E6-AB78-DFEC73CC70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2025-06-24T16:43:14Z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26662600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y fmtid="{D5CDD505-2E9C-101B-9397-08002B2CF9AE}" pid="9" name="_SourceUrl">
    <vt:lpwstr/>
  </property>
  <property fmtid="{D5CDD505-2E9C-101B-9397-08002B2CF9AE}" pid="10" name="_SharedFileIndex">
    <vt:lpwstr/>
  </property>
</Properties>
</file>