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182 ADQ. HERRAMIENTAS PARA USO DEL PERSONAL DE LA USM Y DEL PJ SDE\Editables\Anexos\"/>
    </mc:Choice>
  </mc:AlternateContent>
  <xr:revisionPtr revIDLastSave="0" documentId="13_ncr:1_{09D3B0C2-BF00-4A5F-9DF1-9268141248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Area" localSheetId="0">Landscape!$A$1:$N$99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5" l="1"/>
  <c r="K71" i="5"/>
  <c r="L71" i="5"/>
  <c r="N71" i="5" s="1"/>
  <c r="M71" i="5"/>
  <c r="J72" i="5"/>
  <c r="K72" i="5"/>
  <c r="L72" i="5"/>
  <c r="N72" i="5" s="1"/>
  <c r="M72" i="5"/>
  <c r="J73" i="5"/>
  <c r="K73" i="5"/>
  <c r="L73" i="5"/>
  <c r="M73" i="5"/>
  <c r="N73" i="5"/>
  <c r="J74" i="5"/>
  <c r="K74" i="5"/>
  <c r="L74" i="5"/>
  <c r="M74" i="5"/>
  <c r="N74" i="5"/>
  <c r="J75" i="5"/>
  <c r="K75" i="5" s="1"/>
  <c r="L75" i="5"/>
  <c r="M75" i="5"/>
  <c r="N75" i="5"/>
  <c r="J76" i="5"/>
  <c r="K76" i="5" s="1"/>
  <c r="M76" i="5"/>
  <c r="J77" i="5"/>
  <c r="K77" i="5" s="1"/>
  <c r="M77" i="5"/>
  <c r="J78" i="5"/>
  <c r="K78" i="5"/>
  <c r="L78" i="5"/>
  <c r="M78" i="5"/>
  <c r="N78" i="5"/>
  <c r="L77" i="5" l="1"/>
  <c r="N77" i="5" s="1"/>
  <c r="L76" i="5"/>
  <c r="N76" i="5" s="1"/>
  <c r="J61" i="5"/>
  <c r="K61" i="5" s="1"/>
  <c r="M61" i="5"/>
  <c r="J62" i="5"/>
  <c r="L62" i="5" s="1"/>
  <c r="N62" i="5" s="1"/>
  <c r="K62" i="5"/>
  <c r="M62" i="5"/>
  <c r="J63" i="5"/>
  <c r="K63" i="5"/>
  <c r="L63" i="5"/>
  <c r="M63" i="5"/>
  <c r="N63" i="5"/>
  <c r="J64" i="5"/>
  <c r="K64" i="5"/>
  <c r="L64" i="5"/>
  <c r="M64" i="5"/>
  <c r="N64" i="5"/>
  <c r="J65" i="5"/>
  <c r="K65" i="5" s="1"/>
  <c r="M65" i="5"/>
  <c r="J66" i="5"/>
  <c r="K66" i="5" s="1"/>
  <c r="M66" i="5"/>
  <c r="J67" i="5"/>
  <c r="K67" i="5"/>
  <c r="L67" i="5"/>
  <c r="M67" i="5"/>
  <c r="N67" i="5"/>
  <c r="J68" i="5"/>
  <c r="K68" i="5"/>
  <c r="L68" i="5"/>
  <c r="M68" i="5"/>
  <c r="N68" i="5"/>
  <c r="J69" i="5"/>
  <c r="K69" i="5" s="1"/>
  <c r="M69" i="5"/>
  <c r="J39" i="5"/>
  <c r="K39" i="5" s="1"/>
  <c r="M39" i="5"/>
  <c r="J40" i="5"/>
  <c r="L40" i="5" s="1"/>
  <c r="N40" i="5" s="1"/>
  <c r="K40" i="5"/>
  <c r="M40" i="5"/>
  <c r="J41" i="5"/>
  <c r="K41" i="5"/>
  <c r="L41" i="5"/>
  <c r="M41" i="5"/>
  <c r="N41" i="5"/>
  <c r="J42" i="5"/>
  <c r="K42" i="5" s="1"/>
  <c r="L42" i="5"/>
  <c r="M42" i="5"/>
  <c r="N42" i="5"/>
  <c r="J43" i="5"/>
  <c r="K43" i="5" s="1"/>
  <c r="M43" i="5"/>
  <c r="J44" i="5"/>
  <c r="K44" i="5" s="1"/>
  <c r="M44" i="5"/>
  <c r="J45" i="5"/>
  <c r="K45" i="5"/>
  <c r="L45" i="5"/>
  <c r="N45" i="5" s="1"/>
  <c r="M45" i="5"/>
  <c r="J46" i="5"/>
  <c r="L46" i="5" s="1"/>
  <c r="N46" i="5" s="1"/>
  <c r="K46" i="5"/>
  <c r="M46" i="5"/>
  <c r="J47" i="5"/>
  <c r="K47" i="5" s="1"/>
  <c r="M47" i="5"/>
  <c r="J48" i="5"/>
  <c r="K48" i="5" s="1"/>
  <c r="L48" i="5"/>
  <c r="N48" i="5" s="1"/>
  <c r="M48" i="5"/>
  <c r="J49" i="5"/>
  <c r="K49" i="5"/>
  <c r="L49" i="5"/>
  <c r="M49" i="5"/>
  <c r="N49" i="5"/>
  <c r="J50" i="5"/>
  <c r="L50" i="5" s="1"/>
  <c r="N50" i="5" s="1"/>
  <c r="K50" i="5"/>
  <c r="M50" i="5"/>
  <c r="J51" i="5"/>
  <c r="K51" i="5" s="1"/>
  <c r="M51" i="5"/>
  <c r="J52" i="5"/>
  <c r="K52" i="5" s="1"/>
  <c r="M52" i="5"/>
  <c r="J53" i="5"/>
  <c r="L53" i="5" s="1"/>
  <c r="N53" i="5" s="1"/>
  <c r="K53" i="5"/>
  <c r="M53" i="5"/>
  <c r="J54" i="5"/>
  <c r="K54" i="5"/>
  <c r="L54" i="5"/>
  <c r="M54" i="5"/>
  <c r="N54" i="5"/>
  <c r="J55" i="5"/>
  <c r="K55" i="5" s="1"/>
  <c r="M55" i="5"/>
  <c r="J56" i="5"/>
  <c r="K56" i="5" s="1"/>
  <c r="M56" i="5"/>
  <c r="J57" i="5"/>
  <c r="K57" i="5"/>
  <c r="L57" i="5"/>
  <c r="N57" i="5" s="1"/>
  <c r="M57" i="5"/>
  <c r="J60" i="5"/>
  <c r="L60" i="5" s="1"/>
  <c r="N60" i="5" s="1"/>
  <c r="M60" i="5"/>
  <c r="J70" i="5"/>
  <c r="K70" i="5"/>
  <c r="L70" i="5"/>
  <c r="M70" i="5"/>
  <c r="N70" i="5"/>
  <c r="J79" i="5"/>
  <c r="L79" i="5" s="1"/>
  <c r="N79" i="5" s="1"/>
  <c r="M79" i="5"/>
  <c r="J80" i="5"/>
  <c r="K80" i="5" s="1"/>
  <c r="M80" i="5"/>
  <c r="J81" i="5"/>
  <c r="L81" i="5" s="1"/>
  <c r="N81" i="5" s="1"/>
  <c r="K81" i="5"/>
  <c r="M81" i="5"/>
  <c r="J82" i="5"/>
  <c r="K82" i="5"/>
  <c r="L82" i="5"/>
  <c r="M82" i="5"/>
  <c r="N82" i="5"/>
  <c r="J83" i="5"/>
  <c r="K83" i="5"/>
  <c r="L83" i="5"/>
  <c r="M83" i="5"/>
  <c r="N83" i="5"/>
  <c r="J84" i="5"/>
  <c r="K84" i="5" s="1"/>
  <c r="L84" i="5"/>
  <c r="N84" i="5" s="1"/>
  <c r="M84" i="5"/>
  <c r="J85" i="5"/>
  <c r="L85" i="5" s="1"/>
  <c r="N85" i="5" s="1"/>
  <c r="K85" i="5"/>
  <c r="M85" i="5"/>
  <c r="J86" i="5"/>
  <c r="K86" i="5" s="1"/>
  <c r="M86" i="5"/>
  <c r="J17" i="5"/>
  <c r="K17" i="5" s="1"/>
  <c r="M17" i="5"/>
  <c r="J18" i="5"/>
  <c r="K18" i="5"/>
  <c r="L18" i="5"/>
  <c r="N18" i="5" s="1"/>
  <c r="M18" i="5"/>
  <c r="J19" i="5"/>
  <c r="L19" i="5" s="1"/>
  <c r="N19" i="5" s="1"/>
  <c r="K19" i="5"/>
  <c r="M19" i="5"/>
  <c r="J20" i="5"/>
  <c r="K20" i="5" s="1"/>
  <c r="M20" i="5"/>
  <c r="J21" i="5"/>
  <c r="K21" i="5" s="1"/>
  <c r="M21" i="5"/>
  <c r="J22" i="5"/>
  <c r="L22" i="5" s="1"/>
  <c r="N22" i="5" s="1"/>
  <c r="K22" i="5"/>
  <c r="M22" i="5"/>
  <c r="J23" i="5"/>
  <c r="K23" i="5"/>
  <c r="L23" i="5"/>
  <c r="M23" i="5"/>
  <c r="N23" i="5"/>
  <c r="J24" i="5"/>
  <c r="L24" i="5" s="1"/>
  <c r="N24" i="5" s="1"/>
  <c r="K24" i="5"/>
  <c r="M24" i="5"/>
  <c r="J25" i="5"/>
  <c r="K25" i="5" s="1"/>
  <c r="M25" i="5"/>
  <c r="J26" i="5"/>
  <c r="K26" i="5" s="1"/>
  <c r="M26" i="5"/>
  <c r="J27" i="5"/>
  <c r="K27" i="5" s="1"/>
  <c r="M27" i="5"/>
  <c r="J28" i="5"/>
  <c r="L28" i="5" s="1"/>
  <c r="N28" i="5" s="1"/>
  <c r="K28" i="5"/>
  <c r="M28" i="5"/>
  <c r="J29" i="5"/>
  <c r="K29" i="5" s="1"/>
  <c r="M29" i="5"/>
  <c r="J30" i="5"/>
  <c r="K30" i="5"/>
  <c r="L30" i="5"/>
  <c r="M30" i="5"/>
  <c r="N30" i="5"/>
  <c r="J31" i="5"/>
  <c r="L31" i="5" s="1"/>
  <c r="N31" i="5" s="1"/>
  <c r="K31" i="5"/>
  <c r="M31" i="5"/>
  <c r="J32" i="5"/>
  <c r="K32" i="5" s="1"/>
  <c r="M32" i="5"/>
  <c r="J33" i="5"/>
  <c r="L33" i="5" s="1"/>
  <c r="N33" i="5" s="1"/>
  <c r="K33" i="5"/>
  <c r="M33" i="5"/>
  <c r="J34" i="5"/>
  <c r="K34" i="5" s="1"/>
  <c r="M34" i="5"/>
  <c r="J35" i="5"/>
  <c r="K35" i="5" s="1"/>
  <c r="M35" i="5"/>
  <c r="J36" i="5"/>
  <c r="K36" i="5" s="1"/>
  <c r="M36" i="5"/>
  <c r="J37" i="5"/>
  <c r="L37" i="5" s="1"/>
  <c r="N37" i="5" s="1"/>
  <c r="K37" i="5"/>
  <c r="M37" i="5"/>
  <c r="J38" i="5"/>
  <c r="K38" i="5" s="1"/>
  <c r="M38" i="5"/>
  <c r="J58" i="5"/>
  <c r="K58" i="5"/>
  <c r="L58" i="5"/>
  <c r="N58" i="5" s="1"/>
  <c r="M58" i="5"/>
  <c r="J59" i="5"/>
  <c r="L59" i="5" s="1"/>
  <c r="N59" i="5" s="1"/>
  <c r="M59" i="5"/>
  <c r="M16" i="5"/>
  <c r="J16" i="5"/>
  <c r="L16" i="5" s="1"/>
  <c r="N16" i="5" s="1"/>
  <c r="M15" i="5"/>
  <c r="J15" i="5"/>
  <c r="L15" i="5" s="1"/>
  <c r="N15" i="5" s="1"/>
  <c r="M14" i="5"/>
  <c r="J14" i="5"/>
  <c r="L14" i="5" s="1"/>
  <c r="N14" i="5" s="1"/>
  <c r="M13" i="5"/>
  <c r="J13" i="5"/>
  <c r="L13" i="5" s="1"/>
  <c r="N13" i="5" s="1"/>
  <c r="M12" i="5"/>
  <c r="J12" i="5"/>
  <c r="L12" i="5" s="1"/>
  <c r="N12" i="5" s="1"/>
  <c r="M11" i="5"/>
  <c r="L87" i="5" s="1"/>
  <c r="J11" i="5"/>
  <c r="K11" i="5" s="1"/>
  <c r="L88" i="5" s="1"/>
  <c r="K59" i="5" l="1"/>
  <c r="L52" i="5"/>
  <c r="N52" i="5" s="1"/>
  <c r="L56" i="5"/>
  <c r="N56" i="5" s="1"/>
  <c r="L20" i="5"/>
  <c r="N20" i="5" s="1"/>
  <c r="L80" i="5"/>
  <c r="N80" i="5" s="1"/>
  <c r="L66" i="5"/>
  <c r="N66" i="5" s="1"/>
  <c r="L69" i="5"/>
  <c r="N69" i="5" s="1"/>
  <c r="L65" i="5"/>
  <c r="N65" i="5" s="1"/>
  <c r="L61" i="5"/>
  <c r="N61" i="5" s="1"/>
  <c r="K79" i="5"/>
  <c r="L36" i="5"/>
  <c r="N36" i="5" s="1"/>
  <c r="L44" i="5"/>
  <c r="N44" i="5" s="1"/>
  <c r="L55" i="5"/>
  <c r="N55" i="5" s="1"/>
  <c r="L51" i="5"/>
  <c r="N51" i="5" s="1"/>
  <c r="L47" i="5"/>
  <c r="N47" i="5" s="1"/>
  <c r="L43" i="5"/>
  <c r="N43" i="5" s="1"/>
  <c r="L39" i="5"/>
  <c r="N39" i="5" s="1"/>
  <c r="L26" i="5"/>
  <c r="N26" i="5" s="1"/>
  <c r="L86" i="5"/>
  <c r="N86" i="5" s="1"/>
  <c r="K60" i="5"/>
  <c r="L27" i="5"/>
  <c r="N27" i="5" s="1"/>
  <c r="L35" i="5"/>
  <c r="N35" i="5" s="1"/>
  <c r="L38" i="5"/>
  <c r="N38" i="5" s="1"/>
  <c r="L34" i="5"/>
  <c r="N34" i="5" s="1"/>
  <c r="L29" i="5"/>
  <c r="N29" i="5" s="1"/>
  <c r="L25" i="5"/>
  <c r="N25" i="5" s="1"/>
  <c r="L21" i="5"/>
  <c r="N21" i="5" s="1"/>
  <c r="L17" i="5"/>
  <c r="N17" i="5" s="1"/>
  <c r="L32" i="5"/>
  <c r="N32" i="5" s="1"/>
  <c r="K14" i="5"/>
  <c r="K15" i="5"/>
  <c r="L11" i="5"/>
  <c r="N11" i="5" s="1"/>
  <c r="K12" i="5"/>
  <c r="K16" i="5"/>
  <c r="K13" i="5"/>
  <c r="L90" i="5" l="1"/>
</calcChain>
</file>

<file path=xl/sharedStrings.xml><?xml version="1.0" encoding="utf-8"?>
<sst xmlns="http://schemas.openxmlformats.org/spreadsheetml/2006/main" count="178" uniqueCount="104">
  <si>
    <t>OFERTA ECONÓMICA</t>
  </si>
  <si>
    <t>SNCC.F.033-OFERTA ECONÓMICA</t>
  </si>
  <si>
    <t>Título del Proceso:</t>
  </si>
  <si>
    <t>ADQUISICIÓN DE HERRAMIENTAS PARA USO DEL PERSONAL DE LA UNIDAD DE SERVICIOS Y MANTENIMIENTO Y DEL PALACIO DE JUSTICIA DE SANTO DOMINGO ESTE</t>
  </si>
  <si>
    <t>No. Expediente:</t>
  </si>
  <si>
    <t>CM-2025-182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</si>
  <si>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</si>
  <si>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</si>
  <si>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</si>
  <si>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</si>
  <si>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</si>
  <si>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</si>
  <si>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</si>
  <si>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</si>
  <si>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</si>
  <si>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</si>
  <si>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</si>
  <si>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</si>
  <si>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</si>
  <si>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</si>
  <si>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theme="1"/>
        <rFont val="Times New Roman"/>
        <family val="1"/>
      </rPr>
      <t xml:space="preserve">CANDADO IGUALADO 110-40MM     </t>
    </r>
    <r>
      <rPr>
        <sz val="13"/>
        <color theme="1"/>
        <rFont val="Times New Roman"/>
        <family val="1"/>
      </rPr>
      <t xml:space="preserve">                                                                                 ·CANDADO ITALIANO                                                                                                   · GANCHO EN ACERO ENDURECIDO                                                                                · PROTECTOR CONTRA  FILTRACIONES DE AGUA                                                    · CON DOBLE BLOQUEO                                                                                         · ANTI-SEGUETA</t>
    </r>
  </si>
  <si>
    <t>UND</t>
  </si>
  <si>
    <r>
      <rPr>
        <b/>
        <sz val="13"/>
        <color theme="1"/>
        <rFont val="Times New Roman"/>
        <family val="1"/>
      </rPr>
      <t xml:space="preserve"> GUANTE L   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            · PAR DE GUANTE TAMAÑO L                                                                                         · PAR DE GUANTE DIELÉCTRICO</t>
    </r>
  </si>
  <si>
    <t>PARES</t>
  </si>
  <si>
    <r>
      <rPr>
        <b/>
        <sz val="13"/>
        <color theme="1"/>
        <rFont val="Times New Roman"/>
        <family val="1"/>
      </rPr>
      <t xml:space="preserve">GUANTE XXL 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       · PAR DE GUANTE TAMAÑO XXI                                                                                      · PAR DE GUANTE DIELÉCTRIC</t>
    </r>
  </si>
  <si>
    <r>
      <rPr>
        <b/>
        <sz val="13"/>
        <color theme="1"/>
        <rFont val="Times New Roman"/>
        <family val="1"/>
      </rPr>
      <t xml:space="preserve">CINTA MÉTRICA 8M/26´   </t>
    </r>
    <r>
      <rPr>
        <sz val="13"/>
        <color theme="1"/>
        <rFont val="Times New Roman"/>
        <family val="1"/>
      </rPr>
      <t xml:space="preserve">                                                                                      · COLOR VERDE Y GRIS                                                                                                 · CINTA FLUXÓMETRO DE 8 METROS / 26 PIES                                                   · CINTA RECUBIERTA DE NYLON.                                                                                         · CINTA MANGO REFORZADO EN 4 PUNTOS                                                       · CINTA GANCHO DE METAL PRENSADO</t>
    </r>
  </si>
  <si>
    <r>
      <rPr>
        <b/>
        <sz val="13"/>
        <color theme="1"/>
        <rFont val="Times New Roman"/>
        <family val="1"/>
      </rPr>
      <t xml:space="preserve">LLAVE AJUSTABLE 12"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· LLAVE CAÍDA DE ACERO CR-V CON ALTO CONTENIDO DE CARBONO                                                                                               · LLAVE CUERPO FORJADO                                                                                   · LLAVE ACABADO SATINADO CROMADO</t>
    </r>
  </si>
  <si>
    <r>
      <rPr>
        <b/>
        <sz val="13"/>
        <color theme="1"/>
        <rFont val="Times New Roman"/>
        <family val="1"/>
      </rPr>
      <t xml:space="preserve">JUEGO DESTORNILLADORES 6/1 </t>
    </r>
    <r>
      <rPr>
        <sz val="13"/>
        <color theme="1"/>
        <rFont val="Times New Roman"/>
        <family val="1"/>
      </rPr>
      <t xml:space="preserve">                                                                            </t>
    </r>
    <r>
      <rPr>
        <sz val="12"/>
        <color theme="1"/>
        <rFont val="Times New Roman"/>
        <family val="1"/>
      </rPr>
      <t>· INDICACIÓN DEL TAMAÑO Y PUNTA EN EL MANGO                                                                            · MANGO HEXA-LOBULAR (6 LADOS), CON DOS DIÁMETROS Y CUELLO PARA MEJORAR EL CONTROL EN LAS APLICACIONES DE TORQUE.                                                                                   · BARRAS EN ACERO CROMO VANADIO, TRATADAS TÉRMICAMENTE Y CROMADAS.                · LA BARRA POSEE DOS ASPAS INTERNAMENTE EN EL MANGO REFORZANDO LA UNIÓN BARRA-MANGO AL APLICAR TORQUE · PUNTA ANTI-RESBALANTE FOSFATADA Y MAGNÉTICA PARA MEJOR AGARRE / ACOPLE</t>
    </r>
  </si>
  <si>
    <r>
      <rPr>
        <b/>
        <sz val="13"/>
        <color theme="1"/>
        <rFont val="Times New Roman"/>
        <family val="1"/>
      </rPr>
      <t>ALICATE EXTENSIÓN 12"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</rPr>
      <t>· ALICATE MATERIAL DE LA CABEZA: ACERO                                                                                · ALICATE MATERIAL CANTIDAD DE POSICIONES DE AJUSTE: 5                                               · ALICATE MATERIAL DEL MANGO: GOMA                                                                                        · ALICATE MATERIAL LARGO: 12 "</t>
    </r>
  </si>
  <si>
    <r>
      <rPr>
        <b/>
        <sz val="13"/>
        <color theme="1"/>
        <rFont val="Times New Roman"/>
        <family val="1"/>
      </rPr>
      <t>ALICATE PRESIÓN PUNTA AGUJA CON CORTE 9"</t>
    </r>
    <r>
      <rPr>
        <sz val="13"/>
        <color theme="1"/>
        <rFont val="Times New Roman"/>
        <family val="1"/>
      </rPr>
      <t xml:space="preserve">                                              · ALICATE DE PUNTA DE AGUJA · ALICATE DE 9”                                                      · ALICATE MATERIAL CR-V, STEEL</t>
    </r>
  </si>
  <si>
    <r>
      <rPr>
        <b/>
        <sz val="13"/>
        <color theme="1"/>
        <rFont val="Times New Roman"/>
        <family val="1"/>
      </rPr>
      <t xml:space="preserve">JUEGO DE LLAVES ALLEN    </t>
    </r>
    <r>
      <rPr>
        <sz val="13"/>
        <color theme="1"/>
        <rFont val="Times New Roman"/>
        <family val="1"/>
      </rPr>
      <t xml:space="preserve">                                                                                 · JUEGO DE LLAVES ALLEN ESTÁNDAR Y MILIMÉTRICO                                    · VEINTICINCO (25) PIEZAS.                                                                                    · CON ESTUCHE</t>
    </r>
  </si>
  <si>
    <r>
      <rPr>
        <b/>
        <sz val="13"/>
        <color theme="1"/>
        <rFont val="Times New Roman"/>
        <family val="1"/>
      </rPr>
      <t xml:space="preserve">ALICATE DE PRESIÓN CURVA  </t>
    </r>
    <r>
      <rPr>
        <sz val="13"/>
        <color theme="1"/>
        <rFont val="Times New Roman"/>
        <family val="1"/>
      </rPr>
      <t xml:space="preserve">                                                                             · ALICATE DE 10”</t>
    </r>
  </si>
  <si>
    <r>
      <rPr>
        <b/>
        <sz val="13"/>
        <color theme="1"/>
        <rFont val="Times New Roman"/>
        <family val="1"/>
      </rPr>
      <t>JUEGO CUBOS DOBLE HEXAGONAL 3/8" 20 PIEZAS PULGADAS</t>
    </r>
    <r>
      <rPr>
        <sz val="13"/>
        <color theme="1"/>
        <rFont val="Times New Roman"/>
        <family val="1"/>
      </rPr>
      <t xml:space="preserve">                      · JUEGO DE DADOS DE 12 PUNTOS ESTRIADOS                                                  · JUEGO DE DADOS DE 3/8" DE 20 PIEZAS</t>
    </r>
  </si>
  <si>
    <r>
      <rPr>
        <b/>
        <sz val="13"/>
        <color theme="1"/>
        <rFont val="Times New Roman"/>
        <family val="1"/>
      </rPr>
      <t xml:space="preserve">JUEGO LLAVES COMBINADAS DE 8-24MM </t>
    </r>
    <r>
      <rPr>
        <sz val="13"/>
        <color theme="1"/>
        <rFont val="Times New Roman"/>
        <family val="1"/>
      </rPr>
      <t xml:space="preserve">                                                          · 11 PIEZAS DE LLAVE INGLESA COMBINADA DE 8~24 MM</t>
    </r>
  </si>
  <si>
    <r>
      <rPr>
        <b/>
        <sz val="13"/>
        <color theme="1"/>
        <rFont val="Times New Roman"/>
        <family val="1"/>
      </rPr>
      <t xml:space="preserve">BATERÍA PARA TALADRO INALÁMBRICO  </t>
    </r>
    <r>
      <rPr>
        <sz val="13"/>
        <color theme="1"/>
        <rFont val="Times New Roman"/>
        <family val="1"/>
      </rPr>
      <t xml:space="preserve">                                                              · BATERÍA X C5.0 AH                                                                                                   · BATERÍA REDLITIUM – LON XC                                                                              · BATERÍA 18V                                                                                                        · BATERIA COLOR NEGRO Y ROJO</t>
    </r>
  </si>
  <si>
    <r>
      <rPr>
        <b/>
        <sz val="13"/>
        <color theme="1"/>
        <rFont val="Times New Roman"/>
        <family val="1"/>
      </rPr>
      <t xml:space="preserve">BATERÍA PARA TALADRO INALÁMBRICO   </t>
    </r>
    <r>
      <rPr>
        <sz val="13"/>
        <color theme="1"/>
        <rFont val="Times New Roman"/>
        <family val="1"/>
      </rPr>
      <t xml:space="preserve">                                                               · BATERÍA XC8.0 AH                                                                                                  · BATERÍA REDLITIUM – LON XC · BATERÍA 18V                                                      · BATERIA COLOR NEGRO Y ROJO</t>
    </r>
  </si>
  <si>
    <r>
      <rPr>
        <b/>
        <sz val="13"/>
        <color theme="1"/>
        <rFont val="Times New Roman"/>
        <family val="1"/>
      </rPr>
      <t xml:space="preserve">KIT TALADRO 1/2" + DESTORNILLADOR DE IMPACTO 1/4" + CARGADOR + BATERÍAS                                                                                                      TALADRO PERCUTOR:                                                                                             </t>
    </r>
    <r>
      <rPr>
        <sz val="13"/>
        <color theme="1"/>
        <rFont val="Times New Roman"/>
        <family val="1"/>
      </rPr>
      <t xml:space="preserve"> · TAMAÑO DEL PORTABROCAS: 1/2"                                                                       · RANGO DE BPM: 0-25500                                                                                       · VOLTAJE: 18 V · PAR MÁXIMO: 400 PULGADA-LIBRA · RANGO DE VELOCIDAD: 0 - 1550 RPM DESTORNILLADOR DE IMPACTO: · PAR MÁXIMO: 1500 PULGADA-LIBRA · VOLTAJE: 18 V · TAMAÑO DEL PORTABROCAS: 1/4" NOTA: EL KIT INCLUYE EL CARGADOR CON LAS BATERÍAS DE LITIO DE CADA TALADRO</t>
    </r>
  </si>
  <si>
    <r>
      <rPr>
        <b/>
        <sz val="13"/>
        <color theme="1"/>
        <rFont val="Times New Roman"/>
        <family val="1"/>
      </rPr>
      <t>DESTORNILLADOR PLANO 8" 100 PLUS</t>
    </r>
    <r>
      <rPr>
        <sz val="13"/>
        <color theme="1"/>
        <rFont val="Times New Roman"/>
        <family val="1"/>
      </rPr>
      <t xml:space="preserve">                                                             · MATERIAL: ACERO ALEADO                                                                               · DIMENSIONES DEL ARTÍCULO: 13,25 X 1 X 1 PULGADAS                                  · TAMAÑO DE LA CABEZA: 3/8 PULGADAS</t>
    </r>
  </si>
  <si>
    <t xml:space="preserve">LLAVE STILLSON HEAVY DUTY 12" </t>
  </si>
  <si>
    <t>CORTAFRIO CON GOMA 3/4" X 10"</t>
  </si>
  <si>
    <r>
      <rPr>
        <b/>
        <sz val="13"/>
        <color theme="1"/>
        <rFont val="Times New Roman"/>
        <family val="1"/>
      </rPr>
      <t xml:space="preserve">RODILLERA PROTECTORA PLÁSTICA  </t>
    </r>
    <r>
      <rPr>
        <sz val="13"/>
        <color theme="1"/>
        <rFont val="Times New Roman"/>
        <family val="1"/>
      </rPr>
      <t xml:space="preserve">                                                                     · RODILLERA PROTECTORA PLÁSTICA ROD-X                                                             · CUBIERTA DE PVC QUE PROTEGE CONTRA CLAVOS Y PIEDRAS                      · BANDA ELÁSTICA CON FIJACIÓN HOOK AND LOOP PARA MAYOR AJUSTE                                                                                                  · FORRO TRANSPIRABLE · REFORZADAS</t>
    </r>
  </si>
  <si>
    <r>
      <rPr>
        <b/>
        <sz val="13"/>
        <color theme="1"/>
        <rFont val="Times New Roman"/>
        <family val="1"/>
      </rPr>
      <t xml:space="preserve">ALICATE MECÁNICO 8"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· FABRICADO EN ACERO CROMO-NÍQUEL.                                                                · FILOS TEMPLADOS POR INDUCCIÓN QUE PERMANENCE AFILADOS MÁS TIEMPO                                                                                                                  · EL MANGO "PROTOUCH" PROVEE UN EXCELENTE COMFORT Y REDUCE LA FATIGA DE LA MANO.</t>
    </r>
  </si>
  <si>
    <t xml:space="preserve">MÁQUINA DESTAPAR TUBERIAS 3/4" A 6"
110V/60HZ/1PH </t>
  </si>
  <si>
    <t xml:space="preserve">ALICATE DIAGONAL DE CORTE 8-1/4” INSULADO A 
1000V </t>
  </si>
  <si>
    <t>MARTILLO CON MANGO FIBRA DE VIDRIO 27MM</t>
  </si>
  <si>
    <t xml:space="preserve">CINTA PARA HALAR CABLES 30 METROS </t>
  </si>
  <si>
    <t>MANDARRIA MANGO DE FIBRA VIDRIO 12LB</t>
  </si>
  <si>
    <r>
      <rPr>
        <b/>
        <sz val="13"/>
        <color theme="1"/>
        <rFont val="Times New Roman"/>
        <family val="1"/>
      </rPr>
      <t xml:space="preserve">CARGADOR MULTIVOLTAJE    </t>
    </r>
    <r>
      <rPr>
        <sz val="13"/>
        <color theme="1"/>
        <rFont val="Times New Roman"/>
        <family val="1"/>
      </rPr>
      <t xml:space="preserve">                                                                                     · CARGADOR DE SISTEMA MIXTO                                                                           · CARGADOR PARA SISTEMA INALÁMBRICO</t>
    </r>
  </si>
  <si>
    <t xml:space="preserve">LIMA PLANA BASTA DIAMOND 10" </t>
  </si>
  <si>
    <t>LIMA TRIANGULAR 8"   GRUESA</t>
  </si>
  <si>
    <t xml:space="preserve">TIJERA HOJALATEROS 12" </t>
  </si>
  <si>
    <t>ARMARIO PARA HERRAMIENTAS DE 5 GAVETAS CON RUEDAS 5"</t>
  </si>
  <si>
    <r>
      <rPr>
        <b/>
        <sz val="13"/>
        <color theme="1"/>
        <rFont val="Times New Roman"/>
        <family val="1"/>
      </rPr>
      <t>JUEGO DE BARRENAS DE OXIDO NEGRO PARA METAL 1/16"-1/2" 21PCS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   · PUNTA DIVIDIDA DE 135° PARA ARRANQUES DE PRECISIÓN Y HACER ORIFICIOS MÁS RÁPIDO.                                                                                     · IDEAL PARA METAL, MADERA Y PLÁSTICOS                                                    · DISEÑO PARA USO CON TALADROS TIPO DESTORNILLADORES</t>
    </r>
  </si>
  <si>
    <r>
      <rPr>
        <b/>
        <sz val="13"/>
        <color theme="1"/>
        <rFont val="Times New Roman"/>
        <family val="1"/>
      </rPr>
      <t xml:space="preserve">ESCALERA FSTL-6' TIJERA FIBRA 225 LBS      </t>
    </r>
    <r>
      <rPr>
        <sz val="13"/>
        <color theme="1"/>
        <rFont val="Times New Roman"/>
        <family val="1"/>
      </rPr>
      <t xml:space="preserve">                                                            · ESCALERA TAPA PLÁSTICA                                                                                  · ESCALERA PELDAÑOS CON SUPERFICIE ANTIDESRRAPANTE                               · ESCALERAS TIRANTES ANTI-PELLIZCOS                                                           · ESCALERA TACONES DE GOMA RESISTENTES A DERRAPES                                    · ESCALERA FIBRA DE VIDRIO ESCALERA 6 PIE</t>
    </r>
  </si>
  <si>
    <r>
      <rPr>
        <b/>
        <sz val="13"/>
        <color theme="1"/>
        <rFont val="Times New Roman"/>
        <family val="1"/>
      </rPr>
      <t>ESCALERA FTS-8' TIJERA FIBRA 225 LBS</t>
    </r>
    <r>
      <rPr>
        <sz val="13"/>
        <color theme="1"/>
        <rFont val="Times New Roman"/>
        <family val="1"/>
      </rPr>
      <t xml:space="preserve">                                                                   · ESCALERA TAPA PLÁSTICA                                                                                · ESCALERA PELDAÑOS CON SUPERFICIE ANTIDESRRAPANTE                                     · ESCALERAS TIRANTES ANTI-PELLIZCOS                                                                                   · ESCALERA TACONES DE GOMA RESISTENTES A DERRAPES                             · ESCALERA FIBRA DE VIDRIO ESCALERA 8 PIE</t>
    </r>
  </si>
  <si>
    <r>
      <rPr>
        <b/>
        <sz val="13"/>
        <color theme="1"/>
        <rFont val="Times New Roman"/>
        <family val="1"/>
      </rPr>
      <t>ESCALERA FTR-10' TIJERA FIBRA 300 LBS</t>
    </r>
    <r>
      <rPr>
        <sz val="13"/>
        <color theme="1"/>
        <rFont val="Times New Roman"/>
        <family val="1"/>
      </rPr>
      <t xml:space="preserve">                                                              · ESCALERA TAPA PLÁSTICA                                                                                 · ESCALERA PELDAÑOS CON SUPERFICIE ANTIDESRRAPANTE                              · ESCALERA TIRANTES ANTI-PELLIZCOS                                                            · ESCALERA TACONES DE GOMA RESISTENTES A DERRAPES                            · ESCALERA FIBRA ESCALERA 10 PIES</t>
    </r>
  </si>
  <si>
    <r>
      <rPr>
        <b/>
        <sz val="13"/>
        <color theme="1"/>
        <rFont val="Times New Roman"/>
        <family val="1"/>
      </rPr>
      <t xml:space="preserve">ESCALERA FTR-12' TIJERA FIBRA 300 LBS   </t>
    </r>
    <r>
      <rPr>
        <sz val="13"/>
        <color theme="1"/>
        <rFont val="Times New Roman"/>
        <family val="1"/>
      </rPr>
      <t xml:space="preserve">                                                               · ESCALERA TAPA PLÁSTICA                                                                                     · ESCALERA PELDAÑOS CON SUPERFICIE ANTIDESRRAPANTE                          · ESCALERAS TIRANTES ANTI-PELLIZCOS                                                                · ESCALERA TACONES DE GOMA RESISTENTES A DERRAPES                            · ESCALERA FIBRA DE VIDRIO · ESCALERA 12’ PIES</t>
    </r>
  </si>
  <si>
    <r>
      <rPr>
        <b/>
        <sz val="13"/>
        <color theme="1"/>
        <rFont val="Times New Roman"/>
        <family val="1"/>
      </rPr>
      <t xml:space="preserve">ESCALERA FED-24' EXTENSIÓN 225 LB </t>
    </r>
    <r>
      <rPr>
        <sz val="13"/>
        <color theme="1"/>
        <rFont val="Times New Roman"/>
        <family val="1"/>
      </rPr>
      <t xml:space="preserve">                                                                · ESCALERA TACÓN DE DOBLE ACCIÓN CON GOMA QUE PREVIENEN DERRAPES                                                                                                               · ESCALERA PELDAÑOS EN FORMA DE “D”                                                               · ESCALERA SISTEMA DE POLEA Y CUERDA                                                            · ESCALERA GANCHOS DE ALUMINIO PARA MAYOR SEGURIDAD                         · ESCALERA FIBRA DE VIDRIO                                                                                · ESCALERA 24’ PIES</t>
    </r>
  </si>
  <si>
    <r>
      <rPr>
        <b/>
        <sz val="13"/>
        <color theme="1"/>
        <rFont val="Times New Roman"/>
        <family val="1"/>
      </rPr>
      <t xml:space="preserve">ALICATE 8" ELÉCTRICO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· ALICATE DE 8”                                                                                                     · ALICATE PARA ELECTRICISTA</t>
    </r>
  </si>
  <si>
    <t xml:space="preserve">ALICATE APRIETA-TERMINALES </t>
  </si>
  <si>
    <t>ALICATE ELÉCTRICO DE 8.5" PRO. MULTIFUNCIÓN</t>
  </si>
  <si>
    <t>PATA DE CABRA 3/4" X 30"</t>
  </si>
  <si>
    <t xml:space="preserve">MARCO DE SEGUETA DE ALTA TENSIÓN 12" </t>
  </si>
  <si>
    <t xml:space="preserve">CARRETILLA CONCRETO-NEGRA 6' CUBICO CON RUEDA MACISA 16"X4" </t>
  </si>
  <si>
    <r>
      <rPr>
        <b/>
        <sz val="13"/>
        <color theme="1"/>
        <rFont val="Times New Roman"/>
        <family val="1"/>
      </rPr>
      <t xml:space="preserve">PINZA AMPERIMÉTRICA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· PANTALLA DIGITAL                                                                                               · COLOR ROJO, AMARILLO Y GRIS                                                                           · MIDE HASTA 1000V                                                                                              · COEFICIENTES DE TEMPERATURE: SUMAR 0,1 X LA PRECISION ESPECIFICADA POR CADA GRADO CENTÍGRADO POR ARRIBA DE 28 °C O POR DEBAJO DE 18 °C</t>
    </r>
  </si>
  <si>
    <r>
      <rPr>
        <b/>
        <sz val="13"/>
        <color theme="1"/>
        <rFont val="Times New Roman"/>
        <family val="1"/>
      </rPr>
      <t>JUEGO DESTORNILLADORES 7/1 INSULADOS</t>
    </r>
    <r>
      <rPr>
        <sz val="13"/>
        <color theme="1"/>
        <rFont val="Times New Roman"/>
        <family val="1"/>
      </rPr>
      <t xml:space="preserve">                                                          · JUEGO DE DESTORNILLADORES AISLADOS DE 7 PIEZAS                                      · MATERIAL DEL VÁSTAGO - ACERO DE ALEACIÓN SNCM+V                                 · MATERIAL DE LA EMPUÑADURA - PP+TPR · ACABADO - CROMADO CON PUNTA NEGRA</t>
    </r>
  </si>
  <si>
    <r>
      <rPr>
        <b/>
        <sz val="13"/>
        <color theme="1"/>
        <rFont val="Times New Roman"/>
        <family val="1"/>
      </rPr>
      <t xml:space="preserve">MALETIN CON RUEDAS PARA HERRAMIENTAS    </t>
    </r>
    <r>
      <rPr>
        <sz val="13"/>
        <color theme="1"/>
        <rFont val="Times New Roman"/>
        <family val="1"/>
      </rPr>
      <t xml:space="preserve">                                                   · MALETÍN PARA HERRAMIENTAS CON RUEDAS Y CON MANGO TELESCÓPICO · MÚLTIPLES COMPARTIMENTOS INTERNOS Y EXTERNOS QUE PERMITEN UNA MEJOR ORDENACIÓN                                                                                   · ANCHO: 44.5 CM                                                                                                   · ALTURA: 42 CM                                                                                                    · PROFUNDIDAD: 25.5 CM · PIES DE 5.5 CM MANTIENEN LA BOLSA A UNA DISTANCIA DEL SUELO PARA EVITAR QUE LA SUCIEDAD Y LA HUMEDAD DAÑEN LAS HERRAMIENTAS                                                                                  · PESO DEL PRODUCTO: 3.6 KG</t>
    </r>
  </si>
  <si>
    <r>
      <rPr>
        <b/>
        <sz val="13"/>
        <color theme="1"/>
        <rFont val="Times New Roman"/>
        <family val="1"/>
      </rPr>
      <t xml:space="preserve">CAJA PARA 63 HERRAMIENTAS   </t>
    </r>
    <r>
      <rPr>
        <sz val="13"/>
        <color theme="1"/>
        <rFont val="Times New Roman"/>
        <family val="1"/>
      </rPr>
      <t xml:space="preserve">                                                                                · TAMAÑO TOTAL (MM): 470 X 220 X 260 · CAJA DE METAL · COLOR ROJO</t>
    </r>
  </si>
  <si>
    <r>
      <rPr>
        <b/>
        <sz val="13"/>
        <color theme="1"/>
        <rFont val="Times New Roman"/>
        <family val="1"/>
      </rPr>
      <t>JUEGO DE AVELLANADOR CON CORTATUBO</t>
    </r>
    <r>
      <rPr>
        <sz val="13"/>
        <color theme="1"/>
        <rFont val="Times New Roman"/>
        <family val="1"/>
      </rPr>
      <t>S                                                 · JUEGO DE HERRAMIENTAS PARA AVELLANAR, CORTAR Y DOBLAR TUBOS DE COBRE 14 PIEZAS                                                                                                · MATERIAL: ACERO AL CARBONO Y ALEACIÓN DE ALUMINIO. · 1PC CORTADOR DE TUBO: 1/8 – 1-1/8 (3-30MM).</t>
    </r>
  </si>
  <si>
    <r>
      <rPr>
        <b/>
        <sz val="13"/>
        <color theme="1"/>
        <rFont val="Times New Roman"/>
        <family val="1"/>
      </rPr>
      <t xml:space="preserve">JUEGO DE PUNTA DE IMPACTO DE 35 PIEZAS                                                   </t>
    </r>
    <r>
      <rPr>
        <sz val="13"/>
        <color theme="1"/>
        <rFont val="Times New Roman"/>
        <family val="1"/>
      </rPr>
      <t xml:space="preserve"> · LA GEOMETRÍA OPTIMIZADA DE LA ZONA DE CHOQUE ABSORBE EL PAR MÁXIMO Y EVITA LA ROTURA                                                                             · LA PUNTA MECANIZADA PERSONALIZADA EVITA EL PELADO Y REDUCE EL TAMBALEO                                                                                                                · EL ACERO DE ALEACIÓN 76 PERSONALIZADO MAXIMIZA LA RESISTENCIA AL DESGASTE Y AL CHOQUE                                                                                  · EL JUEGO INCLUYE 35 PIEZAS</t>
    </r>
  </si>
  <si>
    <r>
      <rPr>
        <b/>
        <sz val="13"/>
        <color theme="1"/>
        <rFont val="Times New Roman"/>
        <family val="1"/>
      </rPr>
      <t xml:space="preserve">JUEGO DE MANÓMETRO PARA REFRIGERACIÓN                                                     </t>
    </r>
    <r>
      <rPr>
        <sz val="13"/>
        <color theme="1"/>
        <rFont val="Times New Roman"/>
        <family val="1"/>
      </rPr>
      <t xml:space="preserve"> · JUEGO DE MANÓMETROS DE PROTECCIÓN AMBIENTAL DE 8 PIEZAS                        · CUERPO DE VÁLVULA DE ALUMINIO PRESIÓN DE LA MANGUERA: 800PSI~3000PSI CON EL CONJUNTO DE LA MIRILLA CON DOBLE ABREBOTELLAS.</t>
    </r>
  </si>
  <si>
    <t>NIVEL RESINA NARANJA 18"</t>
  </si>
  <si>
    <t xml:space="preserve">ANTORCHA PARA TANQUE MAP GAS </t>
  </si>
  <si>
    <r>
      <rPr>
        <b/>
        <sz val="13"/>
        <color theme="1"/>
        <rFont val="Times New Roman"/>
        <family val="1"/>
      </rPr>
      <t xml:space="preserve">BOMBA PARA VACÍO 5.5 CFM </t>
    </r>
    <r>
      <rPr>
        <sz val="13"/>
        <color theme="1"/>
        <rFont val="Times New Roman"/>
        <family val="1"/>
      </rPr>
      <t xml:space="preserve">                                                                               · BOMBA DE 2 ETAPAS                                                                                            · PALETAS ROTATIVAS DE 2 ETAPAS                                                                       · CAPACIDAD DE 5.5 CFM                                                                                          · VOLTAJE DE OPERACIÓN 120 A 220 VOLTIOS                                                           · FRECUENCIA DE TRABAJO 50/60 HZ · DIMENSIONES 12.5 “X 4” X 9.5”</t>
    </r>
  </si>
  <si>
    <r>
      <rPr>
        <b/>
        <sz val="13"/>
        <color theme="1"/>
        <rFont val="Times New Roman"/>
        <family val="1"/>
      </rPr>
      <t xml:space="preserve">FAJAS PARA OBRERO NEGRO/NARANJA LARGE   </t>
    </r>
    <r>
      <rPr>
        <sz val="13"/>
        <color theme="1"/>
        <rFont val="Times New Roman"/>
        <family val="1"/>
      </rPr>
      <t xml:space="preserve">                                               · APORTA SUJECIÓN LUMBAR Y PERFECTA ADAPTACIÓN                                  · MATERIAL TRANSPIRABLE.                                                                                            · CIERRE VELCRO.                                                                                                          · COLOR: NEGRO</t>
    </r>
  </si>
  <si>
    <r>
      <rPr>
        <b/>
        <sz val="13"/>
        <color theme="1"/>
        <rFont val="Times New Roman"/>
        <family val="1"/>
      </rPr>
      <t xml:space="preserve">BOMBA HIDROLAVADORA </t>
    </r>
    <r>
      <rPr>
        <sz val="13"/>
        <color theme="1"/>
        <rFont val="Times New Roman"/>
        <family val="1"/>
      </rPr>
      <t xml:space="preserve">                                                                                   · PARA LAVADO DE AIRE ACONDICIONADO                                                          · VOLTAJE DE OPERACIÓN 110 V                                                                               · FRECUENCIA DE TRABAJO 50 A 60 HZ                                                                · CAPACIDAD DE BOMBEO 6.6 LITROS</t>
    </r>
  </si>
  <si>
    <r>
      <rPr>
        <b/>
        <sz val="13"/>
        <color theme="1"/>
        <rFont val="Times New Roman"/>
        <family val="1"/>
      </rPr>
      <t xml:space="preserve">LONA DE MANTENIMIENTO PARA LAVADO DE AIRE </t>
    </r>
    <r>
      <rPr>
        <sz val="13"/>
        <color theme="1"/>
        <rFont val="Times New Roman"/>
        <family val="1"/>
      </rPr>
      <t xml:space="preserve">                                              · PARA LAVADO DE EQUIPO DE PARED</t>
    </r>
  </si>
  <si>
    <r>
      <rPr>
        <b/>
        <sz val="13"/>
        <color theme="1"/>
        <rFont val="Times New Roman"/>
        <family val="1"/>
      </rPr>
      <t>TALADRO PERCUTOR DE 1-9/16"</t>
    </r>
    <r>
      <rPr>
        <sz val="13"/>
        <color theme="1"/>
        <rFont val="Times New Roman"/>
        <family val="1"/>
      </rPr>
      <t xml:space="preserve">                                                                            · INALÁMBRICO SDS MAX DE 18 V                                                                           · CON SUS DOS BATERÍAS                                                                                     · CON SU CARGADOR                                                                                  -MARTILLO ROTATIVO SDS MAX DE 1-9/16"</t>
    </r>
  </si>
  <si>
    <r>
      <rPr>
        <b/>
        <sz val="13"/>
        <color theme="1"/>
        <rFont val="Times New Roman"/>
        <family val="1"/>
      </rPr>
      <t xml:space="preserve">TALADRO PERCUTOR ALÁMBRICO SDS MAX DE 1-9/16 " </t>
    </r>
    <r>
      <rPr>
        <sz val="13"/>
        <color theme="1"/>
        <rFont val="Times New Roman"/>
        <family val="1"/>
      </rPr>
      <t xml:space="preserve">                              · TALADRO ALAMBRICO SDS 1-9/16”                                                           · DIÁMETRO DEL MANDRIL 1-9/16”                                                            · LONGITUD: 17.5 “                                                                                    · PESO: 15.18 LB APROXIMADO                                                                                            · MATERIAL DE METAL </t>
    </r>
  </si>
  <si>
    <t>CINCEL PLANO 1” X 18” SDS-MAX</t>
  </si>
  <si>
    <t xml:space="preserve">CINCEL PUNTA 1” X 18” SDS-MAX </t>
  </si>
  <si>
    <t>LLANA LISA PARA ALBAÑIL DE 11 PULGADAS X 5 PULGADAS.   · MANGO DE MADERA · SE REQUIERE IMAGEN</t>
  </si>
  <si>
    <r>
      <rPr>
        <b/>
        <sz val="13"/>
        <color theme="1"/>
        <rFont val="Times New Roman"/>
        <family val="1"/>
      </rPr>
      <t xml:space="preserve">PLANA PARA ALBAÑIL DE 8 PULGADAS.   </t>
    </r>
    <r>
      <rPr>
        <sz val="13"/>
        <color theme="1"/>
        <rFont val="Times New Roman"/>
        <family val="1"/>
      </rPr>
      <t xml:space="preserve">                                                 · FABRICACIÓN EN ACERO DE CARBONO.                                                · MANGO DE MADERA.                                                                                 · SE REQUIERE IMAGEN</t>
    </r>
  </si>
  <si>
    <t>FLOTA DE GOMA PARA ALBAÑIL                                                              · MANGO DE MADERA.                                                                                · SE REQUIERE IMAGEN</t>
  </si>
  <si>
    <r>
      <rPr>
        <b/>
        <sz val="13"/>
        <color theme="1"/>
        <rFont val="Times New Roman"/>
        <family val="1"/>
      </rPr>
      <t>PINZA DE PRESIÓN DE 10 PULGADA.</t>
    </r>
    <r>
      <rPr>
        <sz val="13"/>
        <color theme="1"/>
        <rFont val="Times New Roman"/>
        <family val="1"/>
      </rPr>
      <t xml:space="preserve">                                                             · ACABADO EN ACERO TEMPLADO Y FORJADO.                                                                            · TORNILLO DE AJUSTE DE MORDAZAS.                                                    · SE REQUIERE IMAGEN</t>
    </r>
  </si>
  <si>
    <r>
      <rPr>
        <b/>
        <sz val="13"/>
        <color theme="1"/>
        <rFont val="Times New Roman"/>
        <family val="1"/>
      </rPr>
      <t>CORTA TUBO PARA PVC DE 3-42 MM.</t>
    </r>
    <r>
      <rPr>
        <sz val="13"/>
        <color theme="1"/>
        <rFont val="Times New Roman"/>
        <family val="1"/>
      </rPr>
      <t xml:space="preserve">                                                       · CUERPO DE ALUMINIO INYECTADO.                                                       · CAPACIDAD 42 MM.                                                                                · SE REQUIERE IMAGEN</t>
    </r>
  </si>
  <si>
    <r>
      <rPr>
        <b/>
        <sz val="13"/>
        <color theme="1"/>
        <rFont val="Times New Roman"/>
        <family val="1"/>
      </rPr>
      <t xml:space="preserve">LLAVE STILSON DE 14 PULGADAS </t>
    </r>
    <r>
      <rPr>
        <sz val="13"/>
        <color theme="1"/>
        <rFont val="Times New Roman"/>
        <family val="1"/>
      </rPr>
      <t xml:space="preserve">                                                           · ACABADO EN ACERO FORJADO.                                                             · MANGO ANTIDESLIZANTE.                                                                       · SE REQUIERE IMAGEN</t>
    </r>
  </si>
  <si>
    <r>
      <rPr>
        <b/>
        <sz val="13"/>
        <color theme="1"/>
        <rFont val="Times New Roman"/>
        <family val="1"/>
      </rPr>
      <t xml:space="preserve">ALICATE MECÁNICO DE 8 PULGADAS     </t>
    </r>
    <r>
      <rPr>
        <sz val="13"/>
        <color theme="1"/>
        <rFont val="Times New Roman"/>
        <family val="1"/>
      </rPr>
      <t xml:space="preserve">                                                        · MANGO RECUBIERTO DE PLASTIC ANTI-DESLIZANTE.                            · SE REQUIERE IMAGEN.</t>
    </r>
  </si>
  <si>
    <r>
      <rPr>
        <b/>
        <sz val="13"/>
        <color theme="1"/>
        <rFont val="Times New Roman"/>
        <family val="1"/>
      </rPr>
      <t xml:space="preserve">MARTILLO MECÁNICO DE 16 ONZAS. </t>
    </r>
    <r>
      <rPr>
        <sz val="13"/>
        <color theme="1"/>
        <rFont val="Times New Roman"/>
        <family val="1"/>
      </rPr>
      <t xml:space="preserve">                                                        · MANGO DE MADERA.                        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</si>
  <si>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 xml:space="preserve">CINCEL PLANO 10 PULGADA X 1/2 PULGADA.  </t>
    </r>
    <r>
      <rPr>
        <sz val="13"/>
        <color theme="1"/>
        <rFont val="Times New Roman"/>
        <family val="1"/>
      </rPr>
      <t xml:space="preserve">                                           · MATERIAL: ACERO AL CARBON.      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</si>
  <si>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>MANDARRIA DE 3 LIBRAS, CON CABO DE MADERA</t>
    </r>
    <r>
      <rPr>
        <sz val="13"/>
        <color theme="1"/>
        <rFont val="Times New Roman"/>
        <family val="1"/>
      </rPr>
      <t>.                                    · CABEZA FABRICADA EN ACERO CON CARAS MAQUINADAS.                            · SE REQUIERE IMAGEN</t>
    </r>
  </si>
  <si>
    <r>
      <rPr>
        <b/>
        <sz val="13"/>
        <color theme="1"/>
        <rFont val="Times New Roman"/>
        <family val="1"/>
      </rPr>
      <t>MAZO DE GOMA PARA CERÁMICA DE 16 ONZAS</t>
    </r>
    <r>
      <rPr>
        <sz val="13"/>
        <color theme="1"/>
        <rFont val="Times New Roman"/>
        <family val="1"/>
      </rPr>
      <t>.                                    · MANGO DE MADERA.                   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</si>
  <si>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>PRENSA PARA CARPINTERO DE BARRA DE 5 PIES DE LARGO.</t>
    </r>
    <r>
      <rPr>
        <sz val="13"/>
        <color theme="1"/>
        <rFont val="Times New Roman"/>
        <family val="1"/>
      </rPr>
      <t xml:space="preserve">                · BARRA FABRICADA EN SOLERA DE ACERO.                                           · MORDAZAS Y TORNILLO EN HIERRO NODULAR DE ALTA RESISTENCIA.                                   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</si>
  <si>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>PRENSA PARA CARPINTERO DE BARRA DE 6 PIES DE LARGO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     .· BARRA FABRICADA EN SOLERA DE ACERO.                                          · MORDAZAS Y TORNILLO EN HIERRO NODULAR DE ALTA RESISTENCIA.                                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</si>
  <si>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 xml:space="preserve">PRENSA RÁPIDA SARGENTO AUTO AJUSTABLE TIPO GATILLO DE 6 PULGADA.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      · MORDAZAS REVERSIBLE.                                                                       · BOTON DE LIBERACIÓN RÁPIDA. 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</si>
  <si>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 xml:space="preserve">PRENSA RÁPIDA SARGENTO AUTO AJUSTABLE TIPO GATILLO DE 24 PULGADA. 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   · MORDAZAS REVERSIBLE.                                                                       · BOTON DE LIBERACIÓN RAPIDA.                                                           · SE REQUIERE IMAGEN</t>
    </r>
  </si>
  <si>
    <r>
      <rPr>
        <b/>
        <sz val="13"/>
        <color theme="1"/>
        <rFont val="Times New Roman"/>
        <family val="1"/>
      </rPr>
      <t xml:space="preserve">PRENSA RÁPIDA SARGENTO AUTO AJUSTABLE TIPO GATILLO DE 36 PULGADA </t>
    </r>
    <r>
      <rPr>
        <sz val="13"/>
        <color theme="1"/>
        <rFont val="Times New Roman"/>
        <family val="1"/>
      </rPr>
      <t xml:space="preserve">                                                                                                  · MORDAZAS REVERSIBLE.                                                                         · BOTON DE LIBERACIÓN RÁPIDA.                                                            · SE REQUIERE IMAGEN.</t>
    </r>
  </si>
  <si>
    <r>
      <rPr>
        <b/>
        <sz val="13"/>
        <color theme="1"/>
        <rFont val="Times New Roman"/>
        <family val="1"/>
      </rPr>
      <t>PISTOLA PARA PINTAR MADERA DE BAJA PRESIÓN.</t>
    </r>
    <r>
      <rPr>
        <sz val="13"/>
        <color theme="1"/>
        <rFont val="Times New Roman"/>
        <family val="1"/>
      </rPr>
      <t xml:space="preserve">                                    · CUERPO Y VASO DE ALUMINIO DE 1 LITRO                                           · TOBERA Y BOQUILLA DE LATÓN.                                                             · PRESIÓN 50 PSI. · ENTRADA ¼´´.                                                                · SE REQUIERE IMAGEN.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</si>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</sst>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0" fontId="9" fillId="0" borderId="0" xfId="0" applyFont="1"/>
    <xf numFmtId="164" fontId="8" fillId="2" borderId="19" xfId="0" applyNumberFormat="1" applyFont="1" applyFill="1" applyBorder="1" applyAlignment="1" applyProtection="1">
      <alignment vertical="center"/>
      <protection locked="0"/>
    </xf>
    <xf numFmtId="164" fontId="8" fillId="4" borderId="19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 horizontal="right" vertical="center"/>
    </xf>
    <xf numFmtId="3" fontId="0" fillId="0" borderId="0" xfId="0" applyNumberFormat="1"/>
    <xf numFmtId="0" fontId="8" fillId="2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>
      <alignment horizontal="center" vertical="center"/>
    </xf>
    <xf numFmtId="9" fontId="8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8" fillId="4" borderId="26" xfId="0" applyNumberFormat="1" applyFont="1" applyFill="1" applyBorder="1" applyAlignment="1">
      <alignment horizontal="center" vertical="center"/>
    </xf>
    <xf numFmtId="164" fontId="8" fillId="4" borderId="27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64" fontId="8" fillId="4" borderId="19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25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4" borderId="15" xfId="0" applyNumberFormat="1" applyFont="1" applyFill="1" applyBorder="1" applyAlignment="1">
      <alignment horizontal="center" vertical="center"/>
    </xf>
    <xf numFmtId="164" fontId="6" fillId="4" borderId="16" xfId="0" applyNumberFormat="1" applyFont="1" applyFill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2168526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tabSelected="1" view="pageBreakPreview" topLeftCell="A82" zoomScale="85" zoomScaleNormal="30" zoomScaleSheetLayoutView="85" workbookViewId="0">
      <selection activeCell="F11" activeCellId="1" sqref="A11:D86 F11:G86"/>
    </sheetView>
  </sheetViews>
  <sheetFormatPr baseColWidth="10" defaultColWidth="11.42578125" defaultRowHeight="15" x14ac:dyDescent="0.25"/>
  <cols>
    <col min="1" max="1" width="12.85546875" customWidth="1"/>
    <col min="2" max="2" width="53.5703125" customWidth="1"/>
    <col min="3" max="3" width="13.85546875" customWidth="1"/>
    <col min="4" max="4" width="1.7109375" customWidth="1"/>
    <col min="5" max="5" width="35.140625" customWidth="1"/>
    <col min="6" max="6" width="18.140625" customWidth="1"/>
    <col min="7" max="7" width="14" customWidth="1"/>
    <col min="8" max="8" width="25.7109375" customWidth="1"/>
    <col min="9" max="9" width="17.28515625" customWidth="1"/>
    <col min="10" max="10" width="25.5703125" customWidth="1"/>
    <col min="11" max="11" width="17.5703125" hidden="1" customWidth="1"/>
    <col min="12" max="12" width="25.7109375" customWidth="1"/>
    <col min="13" max="13" width="12.855468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30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18.75" customHeight="1" x14ac:dyDescent="0.25">
      <c r="A4" s="71" t="s">
        <v>1</v>
      </c>
      <c r="B4" s="71"/>
      <c r="C4" s="71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76.5" customHeight="1" x14ac:dyDescent="0.25">
      <c r="A6" s="67" t="s">
        <v>2</v>
      </c>
      <c r="B6" s="68"/>
      <c r="C6" s="62" t="s">
        <v>3</v>
      </c>
      <c r="D6" s="63"/>
      <c r="E6" s="63"/>
      <c r="F6" s="63"/>
      <c r="G6" s="63"/>
      <c r="H6" s="64"/>
      <c r="I6" s="68" t="s">
        <v>4</v>
      </c>
      <c r="J6" s="68"/>
      <c r="K6" s="4"/>
      <c r="L6" s="72" t="s">
        <v>5</v>
      </c>
      <c r="M6" s="72"/>
      <c r="N6" s="73"/>
    </row>
    <row r="7" spans="1:14" ht="45" customHeight="1" x14ac:dyDescent="0.25">
      <c r="A7" s="70" t="s">
        <v>6</v>
      </c>
      <c r="B7" s="69"/>
      <c r="C7" s="65"/>
      <c r="D7" s="65"/>
      <c r="E7" s="65"/>
      <c r="F7" s="65"/>
      <c r="G7" s="65"/>
      <c r="H7" s="65"/>
      <c r="I7" s="69" t="s">
        <v>7</v>
      </c>
      <c r="J7" s="69"/>
      <c r="K7" s="5"/>
      <c r="L7" s="74"/>
      <c r="M7" s="74"/>
      <c r="N7" s="75"/>
    </row>
    <row r="8" spans="1:14" ht="45" customHeight="1" x14ac:dyDescent="0.25">
      <c r="A8" s="59" t="s">
        <v>8</v>
      </c>
      <c r="B8" s="60"/>
      <c r="C8" s="66"/>
      <c r="D8" s="66"/>
      <c r="E8" s="66"/>
      <c r="F8" s="66"/>
      <c r="G8" s="66"/>
      <c r="H8" s="66"/>
      <c r="I8" s="60" t="s">
        <v>9</v>
      </c>
      <c r="J8" s="60"/>
      <c r="K8" s="6"/>
      <c r="L8" s="66"/>
      <c r="M8" s="66"/>
      <c r="N8" s="76"/>
    </row>
    <row r="9" spans="1:14" ht="6" customHeight="1" x14ac:dyDescent="0.25">
      <c r="A9" s="7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83.25" customHeight="1" x14ac:dyDescent="0.25">
      <c r="A10" s="19" t="s">
        <v>10</v>
      </c>
      <c r="B10" s="58" t="s">
        <v>11</v>
      </c>
      <c r="C10" s="58"/>
      <c r="D10" s="58"/>
      <c r="E10" s="20" t="s">
        <v>12</v>
      </c>
      <c r="F10" s="20" t="s">
        <v>13</v>
      </c>
      <c r="G10" s="20" t="s">
        <v>14</v>
      </c>
      <c r="H10" s="20" t="s">
        <v>15</v>
      </c>
      <c r="I10" s="20" t="s">
        <v>16</v>
      </c>
      <c r="J10" s="20" t="s">
        <v>17</v>
      </c>
      <c r="K10" s="20"/>
      <c r="L10" s="20" t="s">
        <v>18</v>
      </c>
      <c r="M10" s="20"/>
      <c r="N10" s="21" t="s">
        <v>19</v>
      </c>
    </row>
    <row r="11" spans="1:14" ht="123" customHeight="1" x14ac:dyDescent="0.25">
      <c r="A11" s="13">
        <v>1</v>
      </c>
      <c r="B11" s="25" t="s">
        <v>20</v>
      </c>
      <c r="C11" s="25"/>
      <c r="D11" s="25"/>
      <c r="E11" s="18"/>
      <c r="F11" s="22" t="s">
        <v>21</v>
      </c>
      <c r="G11" s="23">
        <v>6</v>
      </c>
      <c r="H11" s="11"/>
      <c r="I11" s="24">
        <v>0.18</v>
      </c>
      <c r="J11" s="12">
        <f t="shared" ref="J11:J16" si="0">H11*I11</f>
        <v>0</v>
      </c>
      <c r="K11" s="12">
        <f t="shared" ref="K11:K16" si="1">G11*J11</f>
        <v>0</v>
      </c>
      <c r="L11" s="12">
        <f t="shared" ref="L11:L16" si="2">H11+J11</f>
        <v>0</v>
      </c>
      <c r="M11" s="12">
        <f t="shared" ref="M11:M16" si="3">G11*H11</f>
        <v>0</v>
      </c>
      <c r="N11" s="14">
        <f t="shared" ref="N11:N16" si="4">G11*L11</f>
        <v>0</v>
      </c>
    </row>
    <row r="12" spans="1:14" ht="74.25" customHeight="1" x14ac:dyDescent="0.25">
      <c r="A12" s="13">
        <v>2</v>
      </c>
      <c r="B12" s="25" t="s">
        <v>22</v>
      </c>
      <c r="C12" s="25"/>
      <c r="D12" s="25"/>
      <c r="E12" s="18"/>
      <c r="F12" s="22" t="s">
        <v>23</v>
      </c>
      <c r="G12" s="23">
        <v>8</v>
      </c>
      <c r="H12" s="11"/>
      <c r="I12" s="24">
        <v>0.18</v>
      </c>
      <c r="J12" s="12">
        <f t="shared" si="0"/>
        <v>0</v>
      </c>
      <c r="K12" s="12">
        <f t="shared" si="1"/>
        <v>0</v>
      </c>
      <c r="L12" s="12">
        <f t="shared" si="2"/>
        <v>0</v>
      </c>
      <c r="M12" s="12">
        <f t="shared" si="3"/>
        <v>0</v>
      </c>
      <c r="N12" s="14">
        <f t="shared" si="4"/>
        <v>0</v>
      </c>
    </row>
    <row r="13" spans="1:14" ht="75.75" customHeight="1" x14ac:dyDescent="0.25">
      <c r="A13" s="13">
        <v>3</v>
      </c>
      <c r="B13" s="25" t="s">
        <v>24</v>
      </c>
      <c r="C13" s="25"/>
      <c r="D13" s="25"/>
      <c r="E13" s="18"/>
      <c r="F13" s="22" t="s">
        <v>23</v>
      </c>
      <c r="G13" s="23">
        <v>5</v>
      </c>
      <c r="H13" s="11"/>
      <c r="I13" s="24">
        <v>0.18</v>
      </c>
      <c r="J13" s="12">
        <f t="shared" si="0"/>
        <v>0</v>
      </c>
      <c r="K13" s="12">
        <f t="shared" si="1"/>
        <v>0</v>
      </c>
      <c r="L13" s="12">
        <f t="shared" si="2"/>
        <v>0</v>
      </c>
      <c r="M13" s="12">
        <f t="shared" si="3"/>
        <v>0</v>
      </c>
      <c r="N13" s="14">
        <f t="shared" si="4"/>
        <v>0</v>
      </c>
    </row>
    <row r="14" spans="1:14" ht="125.25" customHeight="1" x14ac:dyDescent="0.25">
      <c r="A14" s="13">
        <v>4</v>
      </c>
      <c r="B14" s="25" t="s">
        <v>25</v>
      </c>
      <c r="C14" s="25"/>
      <c r="D14" s="25"/>
      <c r="E14" s="18"/>
      <c r="F14" s="22" t="s">
        <v>21</v>
      </c>
      <c r="G14" s="23">
        <v>5</v>
      </c>
      <c r="H14" s="11"/>
      <c r="I14" s="24">
        <v>0.18</v>
      </c>
      <c r="J14" s="12">
        <f t="shared" si="0"/>
        <v>0</v>
      </c>
      <c r="K14" s="12">
        <f t="shared" si="1"/>
        <v>0</v>
      </c>
      <c r="L14" s="12">
        <f t="shared" si="2"/>
        <v>0</v>
      </c>
      <c r="M14" s="12">
        <f t="shared" si="3"/>
        <v>0</v>
      </c>
      <c r="N14" s="14">
        <f t="shared" si="4"/>
        <v>0</v>
      </c>
    </row>
    <row r="15" spans="1:14" ht="90.75" customHeight="1" x14ac:dyDescent="0.25">
      <c r="A15" s="13">
        <v>5</v>
      </c>
      <c r="B15" s="25" t="s">
        <v>26</v>
      </c>
      <c r="C15" s="25"/>
      <c r="D15" s="25"/>
      <c r="E15" s="18"/>
      <c r="F15" s="22" t="s">
        <v>21</v>
      </c>
      <c r="G15" s="23">
        <v>5</v>
      </c>
      <c r="H15" s="11"/>
      <c r="I15" s="24">
        <v>0.18</v>
      </c>
      <c r="J15" s="12">
        <f t="shared" si="0"/>
        <v>0</v>
      </c>
      <c r="K15" s="12">
        <f t="shared" si="1"/>
        <v>0</v>
      </c>
      <c r="L15" s="12">
        <f t="shared" si="2"/>
        <v>0</v>
      </c>
      <c r="M15" s="12">
        <f t="shared" si="3"/>
        <v>0</v>
      </c>
      <c r="N15" s="14">
        <f t="shared" si="4"/>
        <v>0</v>
      </c>
    </row>
    <row r="16" spans="1:14" s="10" customFormat="1" ht="174" customHeight="1" x14ac:dyDescent="0.25">
      <c r="A16" s="13">
        <v>6</v>
      </c>
      <c r="B16" s="25" t="s">
        <v>27</v>
      </c>
      <c r="C16" s="25"/>
      <c r="D16" s="25"/>
      <c r="E16" s="18"/>
      <c r="F16" s="22" t="s">
        <v>21</v>
      </c>
      <c r="G16" s="23">
        <v>5</v>
      </c>
      <c r="H16" s="11"/>
      <c r="I16" s="24">
        <v>0.18</v>
      </c>
      <c r="J16" s="12">
        <f t="shared" si="0"/>
        <v>0</v>
      </c>
      <c r="K16" s="12">
        <f t="shared" si="1"/>
        <v>0</v>
      </c>
      <c r="L16" s="12">
        <f t="shared" si="2"/>
        <v>0</v>
      </c>
      <c r="M16" s="12">
        <f t="shared" si="3"/>
        <v>0</v>
      </c>
      <c r="N16" s="14">
        <f t="shared" si="4"/>
        <v>0</v>
      </c>
    </row>
    <row r="17" spans="1:14" s="10" customFormat="1" ht="94.5" customHeight="1" x14ac:dyDescent="0.25">
      <c r="A17" s="13">
        <v>7</v>
      </c>
      <c r="B17" s="25" t="s">
        <v>28</v>
      </c>
      <c r="C17" s="25"/>
      <c r="D17" s="25"/>
      <c r="E17" s="18"/>
      <c r="F17" s="22" t="s">
        <v>21</v>
      </c>
      <c r="G17" s="23">
        <v>5</v>
      </c>
      <c r="H17" s="11"/>
      <c r="I17" s="24">
        <v>0.18</v>
      </c>
      <c r="J17" s="12">
        <f t="shared" ref="J17:J59" si="5">H17*I17</f>
        <v>0</v>
      </c>
      <c r="K17" s="12">
        <f t="shared" ref="K17:K59" si="6">G17*J17</f>
        <v>0</v>
      </c>
      <c r="L17" s="12">
        <f t="shared" ref="L17:L59" si="7">H17+J17</f>
        <v>0</v>
      </c>
      <c r="M17" s="12">
        <f t="shared" ref="M17:M59" si="8">G17*H17</f>
        <v>0</v>
      </c>
      <c r="N17" s="14">
        <f t="shared" ref="N17:N59" si="9">G17*L17</f>
        <v>0</v>
      </c>
    </row>
    <row r="18" spans="1:14" s="10" customFormat="1" ht="94.5" customHeight="1" x14ac:dyDescent="0.25">
      <c r="A18" s="13">
        <v>8</v>
      </c>
      <c r="B18" s="25" t="s">
        <v>29</v>
      </c>
      <c r="C18" s="25"/>
      <c r="D18" s="25"/>
      <c r="E18" s="18"/>
      <c r="F18" s="22" t="s">
        <v>21</v>
      </c>
      <c r="G18" s="23">
        <v>2</v>
      </c>
      <c r="H18" s="11"/>
      <c r="I18" s="24">
        <v>0.18</v>
      </c>
      <c r="J18" s="12">
        <f t="shared" si="5"/>
        <v>0</v>
      </c>
      <c r="K18" s="12">
        <f t="shared" si="6"/>
        <v>0</v>
      </c>
      <c r="L18" s="12">
        <f t="shared" si="7"/>
        <v>0</v>
      </c>
      <c r="M18" s="12">
        <f t="shared" si="8"/>
        <v>0</v>
      </c>
      <c r="N18" s="14">
        <f t="shared" si="9"/>
        <v>0</v>
      </c>
    </row>
    <row r="19" spans="1:14" s="10" customFormat="1" ht="94.5" customHeight="1" x14ac:dyDescent="0.25">
      <c r="A19" s="13">
        <v>9</v>
      </c>
      <c r="B19" s="25" t="s">
        <v>30</v>
      </c>
      <c r="C19" s="25"/>
      <c r="D19" s="25"/>
      <c r="E19" s="18"/>
      <c r="F19" s="22" t="s">
        <v>21</v>
      </c>
      <c r="G19" s="23">
        <v>2</v>
      </c>
      <c r="H19" s="11"/>
      <c r="I19" s="24">
        <v>0.18</v>
      </c>
      <c r="J19" s="12">
        <f t="shared" si="5"/>
        <v>0</v>
      </c>
      <c r="K19" s="12">
        <f t="shared" si="6"/>
        <v>0</v>
      </c>
      <c r="L19" s="12">
        <f t="shared" si="7"/>
        <v>0</v>
      </c>
      <c r="M19" s="12">
        <f t="shared" si="8"/>
        <v>0</v>
      </c>
      <c r="N19" s="14">
        <f t="shared" si="9"/>
        <v>0</v>
      </c>
    </row>
    <row r="20" spans="1:14" s="10" customFormat="1" ht="71.25" customHeight="1" x14ac:dyDescent="0.25">
      <c r="A20" s="13">
        <v>10</v>
      </c>
      <c r="B20" s="25" t="s">
        <v>31</v>
      </c>
      <c r="C20" s="25"/>
      <c r="D20" s="25"/>
      <c r="E20" s="18"/>
      <c r="F20" s="22" t="s">
        <v>21</v>
      </c>
      <c r="G20" s="23">
        <v>2</v>
      </c>
      <c r="H20" s="11"/>
      <c r="I20" s="24">
        <v>0.18</v>
      </c>
      <c r="J20" s="12">
        <f t="shared" si="5"/>
        <v>0</v>
      </c>
      <c r="K20" s="12">
        <f t="shared" si="6"/>
        <v>0</v>
      </c>
      <c r="L20" s="12">
        <f t="shared" si="7"/>
        <v>0</v>
      </c>
      <c r="M20" s="12">
        <f t="shared" si="8"/>
        <v>0</v>
      </c>
      <c r="N20" s="14">
        <f t="shared" si="9"/>
        <v>0</v>
      </c>
    </row>
    <row r="21" spans="1:14" s="10" customFormat="1" ht="78" customHeight="1" x14ac:dyDescent="0.25">
      <c r="A21" s="13">
        <v>11</v>
      </c>
      <c r="B21" s="25" t="s">
        <v>32</v>
      </c>
      <c r="C21" s="25"/>
      <c r="D21" s="25"/>
      <c r="E21" s="18"/>
      <c r="F21" s="22" t="s">
        <v>21</v>
      </c>
      <c r="G21" s="23">
        <v>2</v>
      </c>
      <c r="H21" s="11"/>
      <c r="I21" s="24">
        <v>0.18</v>
      </c>
      <c r="J21" s="12">
        <f t="shared" si="5"/>
        <v>0</v>
      </c>
      <c r="K21" s="12">
        <f t="shared" si="6"/>
        <v>0</v>
      </c>
      <c r="L21" s="12">
        <f t="shared" si="7"/>
        <v>0</v>
      </c>
      <c r="M21" s="12">
        <f t="shared" si="8"/>
        <v>0</v>
      </c>
      <c r="N21" s="14">
        <f t="shared" si="9"/>
        <v>0</v>
      </c>
    </row>
    <row r="22" spans="1:14" s="10" customFormat="1" ht="63.75" customHeight="1" x14ac:dyDescent="0.25">
      <c r="A22" s="13">
        <v>12</v>
      </c>
      <c r="B22" s="25" t="s">
        <v>33</v>
      </c>
      <c r="C22" s="25"/>
      <c r="D22" s="25"/>
      <c r="E22" s="18"/>
      <c r="F22" s="22" t="s">
        <v>21</v>
      </c>
      <c r="G22" s="23">
        <v>2</v>
      </c>
      <c r="H22" s="11"/>
      <c r="I22" s="24">
        <v>0.18</v>
      </c>
      <c r="J22" s="12">
        <f t="shared" si="5"/>
        <v>0</v>
      </c>
      <c r="K22" s="12">
        <f t="shared" si="6"/>
        <v>0</v>
      </c>
      <c r="L22" s="12">
        <f t="shared" si="7"/>
        <v>0</v>
      </c>
      <c r="M22" s="12">
        <f t="shared" si="8"/>
        <v>0</v>
      </c>
      <c r="N22" s="14">
        <f t="shared" si="9"/>
        <v>0</v>
      </c>
    </row>
    <row r="23" spans="1:14" s="10" customFormat="1" ht="96.75" customHeight="1" x14ac:dyDescent="0.25">
      <c r="A23" s="13">
        <v>13</v>
      </c>
      <c r="B23" s="25" t="s">
        <v>34</v>
      </c>
      <c r="C23" s="25"/>
      <c r="D23" s="25"/>
      <c r="E23" s="18"/>
      <c r="F23" s="22" t="s">
        <v>21</v>
      </c>
      <c r="G23" s="23">
        <v>2</v>
      </c>
      <c r="H23" s="11"/>
      <c r="I23" s="24">
        <v>0.18</v>
      </c>
      <c r="J23" s="12">
        <f t="shared" si="5"/>
        <v>0</v>
      </c>
      <c r="K23" s="12">
        <f t="shared" si="6"/>
        <v>0</v>
      </c>
      <c r="L23" s="12">
        <f t="shared" si="7"/>
        <v>0</v>
      </c>
      <c r="M23" s="12">
        <f t="shared" si="8"/>
        <v>0</v>
      </c>
      <c r="N23" s="14">
        <f t="shared" si="9"/>
        <v>0</v>
      </c>
    </row>
    <row r="24" spans="1:14" s="10" customFormat="1" ht="96.75" customHeight="1" x14ac:dyDescent="0.25">
      <c r="A24" s="13">
        <v>14</v>
      </c>
      <c r="B24" s="25" t="s">
        <v>35</v>
      </c>
      <c r="C24" s="25"/>
      <c r="D24" s="25"/>
      <c r="E24" s="18"/>
      <c r="F24" s="22" t="s">
        <v>21</v>
      </c>
      <c r="G24" s="23">
        <v>2</v>
      </c>
      <c r="H24" s="11"/>
      <c r="I24" s="24">
        <v>0.18</v>
      </c>
      <c r="J24" s="12">
        <f t="shared" si="5"/>
        <v>0</v>
      </c>
      <c r="K24" s="12">
        <f t="shared" si="6"/>
        <v>0</v>
      </c>
      <c r="L24" s="12">
        <f t="shared" si="7"/>
        <v>0</v>
      </c>
      <c r="M24" s="12">
        <f t="shared" si="8"/>
        <v>0</v>
      </c>
      <c r="N24" s="14">
        <f t="shared" si="9"/>
        <v>0</v>
      </c>
    </row>
    <row r="25" spans="1:14" s="10" customFormat="1" ht="174" customHeight="1" x14ac:dyDescent="0.25">
      <c r="A25" s="13">
        <v>15</v>
      </c>
      <c r="B25" s="25" t="s">
        <v>36</v>
      </c>
      <c r="C25" s="25"/>
      <c r="D25" s="25"/>
      <c r="E25" s="18"/>
      <c r="F25" s="22" t="s">
        <v>21</v>
      </c>
      <c r="G25" s="23">
        <v>3</v>
      </c>
      <c r="H25" s="11"/>
      <c r="I25" s="24">
        <v>0.18</v>
      </c>
      <c r="J25" s="12">
        <f t="shared" si="5"/>
        <v>0</v>
      </c>
      <c r="K25" s="12">
        <f t="shared" si="6"/>
        <v>0</v>
      </c>
      <c r="L25" s="12">
        <f t="shared" si="7"/>
        <v>0</v>
      </c>
      <c r="M25" s="12">
        <f t="shared" si="8"/>
        <v>0</v>
      </c>
      <c r="N25" s="14">
        <f t="shared" si="9"/>
        <v>0</v>
      </c>
    </row>
    <row r="26" spans="1:14" s="10" customFormat="1" ht="95.25" customHeight="1" x14ac:dyDescent="0.25">
      <c r="A26" s="13">
        <v>16</v>
      </c>
      <c r="B26" s="25" t="s">
        <v>37</v>
      </c>
      <c r="C26" s="25"/>
      <c r="D26" s="25"/>
      <c r="E26" s="18"/>
      <c r="F26" s="22" t="s">
        <v>21</v>
      </c>
      <c r="G26" s="23">
        <v>5</v>
      </c>
      <c r="H26" s="11"/>
      <c r="I26" s="24">
        <v>0.18</v>
      </c>
      <c r="J26" s="12">
        <f t="shared" si="5"/>
        <v>0</v>
      </c>
      <c r="K26" s="12">
        <f t="shared" si="6"/>
        <v>0</v>
      </c>
      <c r="L26" s="12">
        <f t="shared" si="7"/>
        <v>0</v>
      </c>
      <c r="M26" s="12">
        <f t="shared" si="8"/>
        <v>0</v>
      </c>
      <c r="N26" s="14">
        <f t="shared" si="9"/>
        <v>0</v>
      </c>
    </row>
    <row r="27" spans="1:14" s="10" customFormat="1" ht="54" customHeight="1" x14ac:dyDescent="0.25">
      <c r="A27" s="13">
        <v>17</v>
      </c>
      <c r="B27" s="25" t="s">
        <v>38</v>
      </c>
      <c r="C27" s="25"/>
      <c r="D27" s="25"/>
      <c r="E27" s="18"/>
      <c r="F27" s="22" t="s">
        <v>21</v>
      </c>
      <c r="G27" s="23">
        <v>3</v>
      </c>
      <c r="H27" s="11"/>
      <c r="I27" s="24">
        <v>0.18</v>
      </c>
      <c r="J27" s="12">
        <f t="shared" si="5"/>
        <v>0</v>
      </c>
      <c r="K27" s="12">
        <f t="shared" si="6"/>
        <v>0</v>
      </c>
      <c r="L27" s="12">
        <f t="shared" si="7"/>
        <v>0</v>
      </c>
      <c r="M27" s="12">
        <f t="shared" si="8"/>
        <v>0</v>
      </c>
      <c r="N27" s="14">
        <f t="shared" si="9"/>
        <v>0</v>
      </c>
    </row>
    <row r="28" spans="1:14" s="10" customFormat="1" ht="67.5" customHeight="1" x14ac:dyDescent="0.25">
      <c r="A28" s="13">
        <v>18</v>
      </c>
      <c r="B28" s="25" t="s">
        <v>39</v>
      </c>
      <c r="C28" s="25"/>
      <c r="D28" s="25"/>
      <c r="E28" s="18"/>
      <c r="F28" s="22" t="s">
        <v>21</v>
      </c>
      <c r="G28" s="23">
        <v>3</v>
      </c>
      <c r="H28" s="11"/>
      <c r="I28" s="24">
        <v>0.18</v>
      </c>
      <c r="J28" s="12">
        <f t="shared" si="5"/>
        <v>0</v>
      </c>
      <c r="K28" s="12">
        <f t="shared" si="6"/>
        <v>0</v>
      </c>
      <c r="L28" s="12">
        <f t="shared" si="7"/>
        <v>0</v>
      </c>
      <c r="M28" s="12">
        <f t="shared" si="8"/>
        <v>0</v>
      </c>
      <c r="N28" s="14">
        <f t="shared" si="9"/>
        <v>0</v>
      </c>
    </row>
    <row r="29" spans="1:14" s="10" customFormat="1" ht="119.25" customHeight="1" x14ac:dyDescent="0.25">
      <c r="A29" s="13">
        <v>19</v>
      </c>
      <c r="B29" s="25" t="s">
        <v>40</v>
      </c>
      <c r="C29" s="25"/>
      <c r="D29" s="25"/>
      <c r="E29" s="18"/>
      <c r="F29" s="22" t="s">
        <v>21</v>
      </c>
      <c r="G29" s="23">
        <v>5</v>
      </c>
      <c r="H29" s="11"/>
      <c r="I29" s="24">
        <v>0.18</v>
      </c>
      <c r="J29" s="12">
        <f t="shared" si="5"/>
        <v>0</v>
      </c>
      <c r="K29" s="12">
        <f t="shared" si="6"/>
        <v>0</v>
      </c>
      <c r="L29" s="12">
        <f t="shared" si="7"/>
        <v>0</v>
      </c>
      <c r="M29" s="12">
        <f t="shared" si="8"/>
        <v>0</v>
      </c>
      <c r="N29" s="14">
        <f t="shared" si="9"/>
        <v>0</v>
      </c>
    </row>
    <row r="30" spans="1:14" s="10" customFormat="1" ht="129.75" customHeight="1" x14ac:dyDescent="0.25">
      <c r="A30" s="13">
        <v>20</v>
      </c>
      <c r="B30" s="25" t="s">
        <v>41</v>
      </c>
      <c r="C30" s="25"/>
      <c r="D30" s="25"/>
      <c r="E30" s="18"/>
      <c r="F30" s="22" t="s">
        <v>21</v>
      </c>
      <c r="G30" s="23">
        <v>5</v>
      </c>
      <c r="H30" s="11"/>
      <c r="I30" s="24">
        <v>0.18</v>
      </c>
      <c r="J30" s="12">
        <f t="shared" si="5"/>
        <v>0</v>
      </c>
      <c r="K30" s="12">
        <f t="shared" si="6"/>
        <v>0</v>
      </c>
      <c r="L30" s="12">
        <f t="shared" si="7"/>
        <v>0</v>
      </c>
      <c r="M30" s="12">
        <f t="shared" si="8"/>
        <v>0</v>
      </c>
      <c r="N30" s="14">
        <f t="shared" si="9"/>
        <v>0</v>
      </c>
    </row>
    <row r="31" spans="1:14" s="10" customFormat="1" ht="59.25" customHeight="1" x14ac:dyDescent="0.25">
      <c r="A31" s="13">
        <v>21</v>
      </c>
      <c r="B31" s="25" t="s">
        <v>42</v>
      </c>
      <c r="C31" s="25"/>
      <c r="D31" s="25"/>
      <c r="E31" s="18"/>
      <c r="F31" s="22" t="s">
        <v>21</v>
      </c>
      <c r="G31" s="23">
        <v>2</v>
      </c>
      <c r="H31" s="11"/>
      <c r="I31" s="24">
        <v>0.18</v>
      </c>
      <c r="J31" s="12">
        <f t="shared" si="5"/>
        <v>0</v>
      </c>
      <c r="K31" s="12">
        <f t="shared" si="6"/>
        <v>0</v>
      </c>
      <c r="L31" s="12">
        <f t="shared" si="7"/>
        <v>0</v>
      </c>
      <c r="M31" s="12">
        <f t="shared" si="8"/>
        <v>0</v>
      </c>
      <c r="N31" s="14">
        <f t="shared" si="9"/>
        <v>0</v>
      </c>
    </row>
    <row r="32" spans="1:14" s="10" customFormat="1" ht="92.25" customHeight="1" x14ac:dyDescent="0.25">
      <c r="A32" s="13">
        <v>22</v>
      </c>
      <c r="B32" s="25" t="s">
        <v>43</v>
      </c>
      <c r="C32" s="25"/>
      <c r="D32" s="25"/>
      <c r="E32" s="18"/>
      <c r="F32" s="22" t="s">
        <v>21</v>
      </c>
      <c r="G32" s="23">
        <v>5</v>
      </c>
      <c r="H32" s="11"/>
      <c r="I32" s="24">
        <v>0.18</v>
      </c>
      <c r="J32" s="12">
        <f t="shared" si="5"/>
        <v>0</v>
      </c>
      <c r="K32" s="12">
        <f t="shared" si="6"/>
        <v>0</v>
      </c>
      <c r="L32" s="12">
        <f t="shared" si="7"/>
        <v>0</v>
      </c>
      <c r="M32" s="12">
        <f t="shared" si="8"/>
        <v>0</v>
      </c>
      <c r="N32" s="14">
        <f t="shared" si="9"/>
        <v>0</v>
      </c>
    </row>
    <row r="33" spans="1:14" s="10" customFormat="1" ht="39.75" customHeight="1" x14ac:dyDescent="0.25">
      <c r="A33" s="13">
        <v>23</v>
      </c>
      <c r="B33" s="25" t="s">
        <v>44</v>
      </c>
      <c r="C33" s="25"/>
      <c r="D33" s="25"/>
      <c r="E33" s="18"/>
      <c r="F33" s="22" t="s">
        <v>21</v>
      </c>
      <c r="G33" s="23">
        <v>5</v>
      </c>
      <c r="H33" s="11"/>
      <c r="I33" s="24">
        <v>0.18</v>
      </c>
      <c r="J33" s="12">
        <f t="shared" si="5"/>
        <v>0</v>
      </c>
      <c r="K33" s="12">
        <f t="shared" si="6"/>
        <v>0</v>
      </c>
      <c r="L33" s="12">
        <f t="shared" si="7"/>
        <v>0</v>
      </c>
      <c r="M33" s="12">
        <f t="shared" si="8"/>
        <v>0</v>
      </c>
      <c r="N33" s="14">
        <f t="shared" si="9"/>
        <v>0</v>
      </c>
    </row>
    <row r="34" spans="1:14" s="10" customFormat="1" ht="75" customHeight="1" x14ac:dyDescent="0.25">
      <c r="A34" s="13">
        <v>24</v>
      </c>
      <c r="B34" s="25" t="s">
        <v>45</v>
      </c>
      <c r="C34" s="25"/>
      <c r="D34" s="25"/>
      <c r="E34" s="18"/>
      <c r="F34" s="22" t="s">
        <v>21</v>
      </c>
      <c r="G34" s="23">
        <v>3</v>
      </c>
      <c r="H34" s="11"/>
      <c r="I34" s="24">
        <v>0.18</v>
      </c>
      <c r="J34" s="12">
        <f t="shared" si="5"/>
        <v>0</v>
      </c>
      <c r="K34" s="12">
        <f t="shared" si="6"/>
        <v>0</v>
      </c>
      <c r="L34" s="12">
        <f t="shared" si="7"/>
        <v>0</v>
      </c>
      <c r="M34" s="12">
        <f t="shared" si="8"/>
        <v>0</v>
      </c>
      <c r="N34" s="14">
        <f t="shared" si="9"/>
        <v>0</v>
      </c>
    </row>
    <row r="35" spans="1:14" s="10" customFormat="1" ht="79.5" customHeight="1" x14ac:dyDescent="0.25">
      <c r="A35" s="13">
        <v>25</v>
      </c>
      <c r="B35" s="25" t="s">
        <v>46</v>
      </c>
      <c r="C35" s="25"/>
      <c r="D35" s="25"/>
      <c r="E35" s="18"/>
      <c r="F35" s="22" t="s">
        <v>21</v>
      </c>
      <c r="G35" s="23">
        <v>3</v>
      </c>
      <c r="H35" s="11"/>
      <c r="I35" s="24">
        <v>0.18</v>
      </c>
      <c r="J35" s="12">
        <f t="shared" si="5"/>
        <v>0</v>
      </c>
      <c r="K35" s="12">
        <f t="shared" si="6"/>
        <v>0</v>
      </c>
      <c r="L35" s="12">
        <f t="shared" si="7"/>
        <v>0</v>
      </c>
      <c r="M35" s="12">
        <f t="shared" si="8"/>
        <v>0</v>
      </c>
      <c r="N35" s="14">
        <f t="shared" si="9"/>
        <v>0</v>
      </c>
    </row>
    <row r="36" spans="1:14" s="10" customFormat="1" ht="85.5" customHeight="1" x14ac:dyDescent="0.25">
      <c r="A36" s="13">
        <v>26</v>
      </c>
      <c r="B36" s="25" t="s">
        <v>47</v>
      </c>
      <c r="C36" s="25"/>
      <c r="D36" s="25"/>
      <c r="E36" s="18"/>
      <c r="F36" s="22" t="s">
        <v>21</v>
      </c>
      <c r="G36" s="23">
        <v>3</v>
      </c>
      <c r="H36" s="11"/>
      <c r="I36" s="24">
        <v>0.18</v>
      </c>
      <c r="J36" s="12">
        <f t="shared" si="5"/>
        <v>0</v>
      </c>
      <c r="K36" s="12">
        <f t="shared" si="6"/>
        <v>0</v>
      </c>
      <c r="L36" s="12">
        <f t="shared" si="7"/>
        <v>0</v>
      </c>
      <c r="M36" s="12">
        <f t="shared" si="8"/>
        <v>0</v>
      </c>
      <c r="N36" s="14">
        <f t="shared" si="9"/>
        <v>0</v>
      </c>
    </row>
    <row r="37" spans="1:14" s="10" customFormat="1" ht="77.25" customHeight="1" x14ac:dyDescent="0.25">
      <c r="A37" s="13">
        <v>27</v>
      </c>
      <c r="B37" s="25" t="s">
        <v>48</v>
      </c>
      <c r="C37" s="25"/>
      <c r="D37" s="25"/>
      <c r="E37" s="18"/>
      <c r="F37" s="22" t="s">
        <v>21</v>
      </c>
      <c r="G37" s="23">
        <v>5</v>
      </c>
      <c r="H37" s="11"/>
      <c r="I37" s="24">
        <v>0.18</v>
      </c>
      <c r="J37" s="12">
        <f t="shared" si="5"/>
        <v>0</v>
      </c>
      <c r="K37" s="12">
        <f t="shared" si="6"/>
        <v>0</v>
      </c>
      <c r="L37" s="12">
        <f t="shared" si="7"/>
        <v>0</v>
      </c>
      <c r="M37" s="12">
        <f t="shared" si="8"/>
        <v>0</v>
      </c>
      <c r="N37" s="14">
        <f t="shared" si="9"/>
        <v>0</v>
      </c>
    </row>
    <row r="38" spans="1:14" s="10" customFormat="1" ht="99.75" customHeight="1" x14ac:dyDescent="0.25">
      <c r="A38" s="13">
        <v>28</v>
      </c>
      <c r="B38" s="25" t="s">
        <v>49</v>
      </c>
      <c r="C38" s="25"/>
      <c r="D38" s="25"/>
      <c r="E38" s="18"/>
      <c r="F38" s="22" t="s">
        <v>21</v>
      </c>
      <c r="G38" s="23">
        <v>5</v>
      </c>
      <c r="H38" s="11"/>
      <c r="I38" s="24">
        <v>0.18</v>
      </c>
      <c r="J38" s="12">
        <f t="shared" si="5"/>
        <v>0</v>
      </c>
      <c r="K38" s="12">
        <f t="shared" si="6"/>
        <v>0</v>
      </c>
      <c r="L38" s="12">
        <f t="shared" si="7"/>
        <v>0</v>
      </c>
      <c r="M38" s="12">
        <f t="shared" si="8"/>
        <v>0</v>
      </c>
      <c r="N38" s="14">
        <f t="shared" si="9"/>
        <v>0</v>
      </c>
    </row>
    <row r="39" spans="1:14" s="10" customFormat="1" ht="99.75" customHeight="1" x14ac:dyDescent="0.25">
      <c r="A39" s="13">
        <v>29</v>
      </c>
      <c r="B39" s="25" t="s">
        <v>50</v>
      </c>
      <c r="C39" s="25"/>
      <c r="D39" s="25"/>
      <c r="E39" s="18"/>
      <c r="F39" s="22" t="s">
        <v>21</v>
      </c>
      <c r="G39" s="23">
        <v>5</v>
      </c>
      <c r="H39" s="11"/>
      <c r="I39" s="24">
        <v>0.18</v>
      </c>
      <c r="J39" s="12">
        <f t="shared" ref="J39:J57" si="10">H39*I39</f>
        <v>0</v>
      </c>
      <c r="K39" s="12">
        <f t="shared" ref="K39:K57" si="11">G39*J39</f>
        <v>0</v>
      </c>
      <c r="L39" s="12">
        <f t="shared" ref="L39:L57" si="12">H39+J39</f>
        <v>0</v>
      </c>
      <c r="M39" s="12">
        <f t="shared" ref="M39:M57" si="13">G39*H39</f>
        <v>0</v>
      </c>
      <c r="N39" s="14">
        <f t="shared" ref="N39:N57" si="14">G39*L39</f>
        <v>0</v>
      </c>
    </row>
    <row r="40" spans="1:14" s="10" customFormat="1" ht="99.75" customHeight="1" x14ac:dyDescent="0.25">
      <c r="A40" s="13">
        <v>30</v>
      </c>
      <c r="B40" s="25" t="s">
        <v>51</v>
      </c>
      <c r="C40" s="25"/>
      <c r="D40" s="25"/>
      <c r="E40" s="18"/>
      <c r="F40" s="22" t="s">
        <v>21</v>
      </c>
      <c r="G40" s="23">
        <v>1</v>
      </c>
      <c r="H40" s="11"/>
      <c r="I40" s="24">
        <v>0.18</v>
      </c>
      <c r="J40" s="12">
        <f t="shared" si="10"/>
        <v>0</v>
      </c>
      <c r="K40" s="12">
        <f t="shared" si="11"/>
        <v>0</v>
      </c>
      <c r="L40" s="12">
        <f t="shared" si="12"/>
        <v>0</v>
      </c>
      <c r="M40" s="12">
        <f t="shared" si="13"/>
        <v>0</v>
      </c>
      <c r="N40" s="14">
        <f t="shared" si="14"/>
        <v>0</v>
      </c>
    </row>
    <row r="41" spans="1:14" s="10" customFormat="1" ht="99.75" customHeight="1" x14ac:dyDescent="0.25">
      <c r="A41" s="13">
        <v>31</v>
      </c>
      <c r="B41" s="25" t="s">
        <v>52</v>
      </c>
      <c r="C41" s="25"/>
      <c r="D41" s="25"/>
      <c r="E41" s="18"/>
      <c r="F41" s="22" t="s">
        <v>21</v>
      </c>
      <c r="G41" s="23">
        <v>2</v>
      </c>
      <c r="H41" s="11"/>
      <c r="I41" s="24">
        <v>0.18</v>
      </c>
      <c r="J41" s="12">
        <f t="shared" si="10"/>
        <v>0</v>
      </c>
      <c r="K41" s="12">
        <f t="shared" si="11"/>
        <v>0</v>
      </c>
      <c r="L41" s="12">
        <f t="shared" si="12"/>
        <v>0</v>
      </c>
      <c r="M41" s="12">
        <f t="shared" si="13"/>
        <v>0</v>
      </c>
      <c r="N41" s="14">
        <f t="shared" si="14"/>
        <v>0</v>
      </c>
    </row>
    <row r="42" spans="1:14" s="10" customFormat="1" ht="127.5" customHeight="1" x14ac:dyDescent="0.25">
      <c r="A42" s="13">
        <v>32</v>
      </c>
      <c r="B42" s="25" t="s">
        <v>53</v>
      </c>
      <c r="C42" s="25"/>
      <c r="D42" s="25"/>
      <c r="E42" s="18"/>
      <c r="F42" s="22" t="s">
        <v>21</v>
      </c>
      <c r="G42" s="23">
        <v>6</v>
      </c>
      <c r="H42" s="11"/>
      <c r="I42" s="24">
        <v>0.18</v>
      </c>
      <c r="J42" s="12">
        <f t="shared" si="10"/>
        <v>0</v>
      </c>
      <c r="K42" s="12">
        <f t="shared" si="11"/>
        <v>0</v>
      </c>
      <c r="L42" s="12">
        <f t="shared" si="12"/>
        <v>0</v>
      </c>
      <c r="M42" s="12">
        <f t="shared" si="13"/>
        <v>0</v>
      </c>
      <c r="N42" s="14">
        <f t="shared" si="14"/>
        <v>0</v>
      </c>
    </row>
    <row r="43" spans="1:14" s="10" customFormat="1" ht="99.75" customHeight="1" x14ac:dyDescent="0.25">
      <c r="A43" s="13">
        <v>33</v>
      </c>
      <c r="B43" s="25" t="s">
        <v>54</v>
      </c>
      <c r="C43" s="25"/>
      <c r="D43" s="25"/>
      <c r="E43" s="18"/>
      <c r="F43" s="22" t="s">
        <v>21</v>
      </c>
      <c r="G43" s="23">
        <v>6</v>
      </c>
      <c r="H43" s="11"/>
      <c r="I43" s="24">
        <v>0.18</v>
      </c>
      <c r="J43" s="12">
        <f t="shared" si="10"/>
        <v>0</v>
      </c>
      <c r="K43" s="12">
        <f t="shared" si="11"/>
        <v>0</v>
      </c>
      <c r="L43" s="12">
        <f t="shared" si="12"/>
        <v>0</v>
      </c>
      <c r="M43" s="12">
        <f t="shared" si="13"/>
        <v>0</v>
      </c>
      <c r="N43" s="14">
        <f t="shared" si="14"/>
        <v>0</v>
      </c>
    </row>
    <row r="44" spans="1:14" s="10" customFormat="1" ht="115.5" customHeight="1" x14ac:dyDescent="0.25">
      <c r="A44" s="13">
        <v>34</v>
      </c>
      <c r="B44" s="25" t="s">
        <v>55</v>
      </c>
      <c r="C44" s="25"/>
      <c r="D44" s="25"/>
      <c r="E44" s="18"/>
      <c r="F44" s="22" t="s">
        <v>21</v>
      </c>
      <c r="G44" s="23">
        <v>7</v>
      </c>
      <c r="H44" s="11"/>
      <c r="I44" s="24">
        <v>0.18</v>
      </c>
      <c r="J44" s="12">
        <f t="shared" si="10"/>
        <v>0</v>
      </c>
      <c r="K44" s="12">
        <f t="shared" si="11"/>
        <v>0</v>
      </c>
      <c r="L44" s="12">
        <f t="shared" si="12"/>
        <v>0</v>
      </c>
      <c r="M44" s="12">
        <f t="shared" si="13"/>
        <v>0</v>
      </c>
      <c r="N44" s="14">
        <f t="shared" si="14"/>
        <v>0</v>
      </c>
    </row>
    <row r="45" spans="1:14" s="10" customFormat="1" ht="119.25" customHeight="1" x14ac:dyDescent="0.25">
      <c r="A45" s="13">
        <v>35</v>
      </c>
      <c r="B45" s="25" t="s">
        <v>56</v>
      </c>
      <c r="C45" s="25"/>
      <c r="D45" s="25"/>
      <c r="E45" s="18"/>
      <c r="F45" s="22" t="s">
        <v>21</v>
      </c>
      <c r="G45" s="23">
        <v>7</v>
      </c>
      <c r="H45" s="11"/>
      <c r="I45" s="24">
        <v>0.18</v>
      </c>
      <c r="J45" s="12">
        <f t="shared" si="10"/>
        <v>0</v>
      </c>
      <c r="K45" s="12">
        <f t="shared" si="11"/>
        <v>0</v>
      </c>
      <c r="L45" s="12">
        <f t="shared" si="12"/>
        <v>0</v>
      </c>
      <c r="M45" s="12">
        <f t="shared" si="13"/>
        <v>0</v>
      </c>
      <c r="N45" s="14">
        <f t="shared" si="14"/>
        <v>0</v>
      </c>
    </row>
    <row r="46" spans="1:14" s="10" customFormat="1" ht="158.25" customHeight="1" x14ac:dyDescent="0.25">
      <c r="A46" s="13">
        <v>36</v>
      </c>
      <c r="B46" s="25" t="s">
        <v>57</v>
      </c>
      <c r="C46" s="25"/>
      <c r="D46" s="25"/>
      <c r="E46" s="18"/>
      <c r="F46" s="22" t="s">
        <v>21</v>
      </c>
      <c r="G46" s="23">
        <v>6</v>
      </c>
      <c r="H46" s="11"/>
      <c r="I46" s="24">
        <v>0.18</v>
      </c>
      <c r="J46" s="12">
        <f t="shared" si="10"/>
        <v>0</v>
      </c>
      <c r="K46" s="12">
        <f t="shared" si="11"/>
        <v>0</v>
      </c>
      <c r="L46" s="12">
        <f t="shared" si="12"/>
        <v>0</v>
      </c>
      <c r="M46" s="12">
        <f t="shared" si="13"/>
        <v>0</v>
      </c>
      <c r="N46" s="14">
        <f t="shared" si="14"/>
        <v>0</v>
      </c>
    </row>
    <row r="47" spans="1:14" s="10" customFormat="1" ht="68.25" customHeight="1" x14ac:dyDescent="0.25">
      <c r="A47" s="13">
        <v>37</v>
      </c>
      <c r="B47" s="25" t="s">
        <v>58</v>
      </c>
      <c r="C47" s="25"/>
      <c r="D47" s="25"/>
      <c r="E47" s="18"/>
      <c r="F47" s="22" t="s">
        <v>21</v>
      </c>
      <c r="G47" s="23">
        <v>5</v>
      </c>
      <c r="H47" s="11"/>
      <c r="I47" s="24">
        <v>0.18</v>
      </c>
      <c r="J47" s="12">
        <f t="shared" si="10"/>
        <v>0</v>
      </c>
      <c r="K47" s="12">
        <f t="shared" si="11"/>
        <v>0</v>
      </c>
      <c r="L47" s="12">
        <f t="shared" si="12"/>
        <v>0</v>
      </c>
      <c r="M47" s="12">
        <f t="shared" si="13"/>
        <v>0</v>
      </c>
      <c r="N47" s="14">
        <f t="shared" si="14"/>
        <v>0</v>
      </c>
    </row>
    <row r="48" spans="1:14" s="10" customFormat="1" ht="68.25" customHeight="1" x14ac:dyDescent="0.25">
      <c r="A48" s="13">
        <v>38</v>
      </c>
      <c r="B48" s="25" t="s">
        <v>59</v>
      </c>
      <c r="C48" s="25"/>
      <c r="D48" s="25"/>
      <c r="E48" s="18"/>
      <c r="F48" s="22" t="s">
        <v>21</v>
      </c>
      <c r="G48" s="23">
        <v>5</v>
      </c>
      <c r="H48" s="11"/>
      <c r="I48" s="24">
        <v>0.18</v>
      </c>
      <c r="J48" s="12">
        <f t="shared" si="10"/>
        <v>0</v>
      </c>
      <c r="K48" s="12">
        <f t="shared" si="11"/>
        <v>0</v>
      </c>
      <c r="L48" s="12">
        <f t="shared" si="12"/>
        <v>0</v>
      </c>
      <c r="M48" s="12">
        <f t="shared" si="13"/>
        <v>0</v>
      </c>
      <c r="N48" s="14">
        <f t="shared" si="14"/>
        <v>0</v>
      </c>
    </row>
    <row r="49" spans="1:14" s="10" customFormat="1" ht="68.25" customHeight="1" x14ac:dyDescent="0.25">
      <c r="A49" s="13">
        <v>39</v>
      </c>
      <c r="B49" s="25" t="s">
        <v>60</v>
      </c>
      <c r="C49" s="25"/>
      <c r="D49" s="25"/>
      <c r="E49" s="18"/>
      <c r="F49" s="22" t="s">
        <v>21</v>
      </c>
      <c r="G49" s="23">
        <v>1</v>
      </c>
      <c r="H49" s="11"/>
      <c r="I49" s="24">
        <v>0.18</v>
      </c>
      <c r="J49" s="12">
        <f t="shared" si="10"/>
        <v>0</v>
      </c>
      <c r="K49" s="12">
        <f t="shared" si="11"/>
        <v>0</v>
      </c>
      <c r="L49" s="12">
        <f t="shared" si="12"/>
        <v>0</v>
      </c>
      <c r="M49" s="12">
        <f t="shared" si="13"/>
        <v>0</v>
      </c>
      <c r="N49" s="14">
        <f t="shared" si="14"/>
        <v>0</v>
      </c>
    </row>
    <row r="50" spans="1:14" s="10" customFormat="1" ht="68.25" customHeight="1" x14ac:dyDescent="0.25">
      <c r="A50" s="13">
        <v>40</v>
      </c>
      <c r="B50" s="25" t="s">
        <v>61</v>
      </c>
      <c r="C50" s="25"/>
      <c r="D50" s="25"/>
      <c r="E50" s="18"/>
      <c r="F50" s="22" t="s">
        <v>21</v>
      </c>
      <c r="G50" s="23">
        <v>5</v>
      </c>
      <c r="H50" s="11"/>
      <c r="I50" s="24">
        <v>0.18</v>
      </c>
      <c r="J50" s="12">
        <f t="shared" si="10"/>
        <v>0</v>
      </c>
      <c r="K50" s="12">
        <f t="shared" si="11"/>
        <v>0</v>
      </c>
      <c r="L50" s="12">
        <f t="shared" si="12"/>
        <v>0</v>
      </c>
      <c r="M50" s="12">
        <f t="shared" si="13"/>
        <v>0</v>
      </c>
      <c r="N50" s="14">
        <f t="shared" si="14"/>
        <v>0</v>
      </c>
    </row>
    <row r="51" spans="1:14" s="10" customFormat="1" ht="59.25" customHeight="1" x14ac:dyDescent="0.25">
      <c r="A51" s="13">
        <v>41</v>
      </c>
      <c r="B51" s="25" t="s">
        <v>62</v>
      </c>
      <c r="C51" s="25"/>
      <c r="D51" s="25"/>
      <c r="E51" s="18"/>
      <c r="F51" s="22" t="s">
        <v>21</v>
      </c>
      <c r="G51" s="23">
        <v>2</v>
      </c>
      <c r="H51" s="11"/>
      <c r="I51" s="24">
        <v>0.18</v>
      </c>
      <c r="J51" s="12">
        <f t="shared" si="10"/>
        <v>0</v>
      </c>
      <c r="K51" s="12">
        <f t="shared" si="11"/>
        <v>0</v>
      </c>
      <c r="L51" s="12">
        <f t="shared" si="12"/>
        <v>0</v>
      </c>
      <c r="M51" s="12">
        <f t="shared" si="13"/>
        <v>0</v>
      </c>
      <c r="N51" s="14">
        <f t="shared" si="14"/>
        <v>0</v>
      </c>
    </row>
    <row r="52" spans="1:14" s="10" customFormat="1" ht="71.25" customHeight="1" x14ac:dyDescent="0.25">
      <c r="A52" s="13">
        <v>42</v>
      </c>
      <c r="B52" s="25" t="s">
        <v>63</v>
      </c>
      <c r="C52" s="25"/>
      <c r="D52" s="25"/>
      <c r="E52" s="18"/>
      <c r="F52" s="22" t="s">
        <v>21</v>
      </c>
      <c r="G52" s="23">
        <v>1</v>
      </c>
      <c r="H52" s="11"/>
      <c r="I52" s="24">
        <v>0.18</v>
      </c>
      <c r="J52" s="12">
        <f t="shared" si="10"/>
        <v>0</v>
      </c>
      <c r="K52" s="12">
        <f t="shared" si="11"/>
        <v>0</v>
      </c>
      <c r="L52" s="12">
        <f t="shared" si="12"/>
        <v>0</v>
      </c>
      <c r="M52" s="12">
        <f t="shared" si="13"/>
        <v>0</v>
      </c>
      <c r="N52" s="14">
        <f t="shared" si="14"/>
        <v>0</v>
      </c>
    </row>
    <row r="53" spans="1:14" s="10" customFormat="1" ht="136.5" customHeight="1" x14ac:dyDescent="0.25">
      <c r="A53" s="13">
        <v>43</v>
      </c>
      <c r="B53" s="25" t="s">
        <v>64</v>
      </c>
      <c r="C53" s="25"/>
      <c r="D53" s="25"/>
      <c r="E53" s="18"/>
      <c r="F53" s="22" t="s">
        <v>21</v>
      </c>
      <c r="G53" s="23">
        <v>3</v>
      </c>
      <c r="H53" s="11"/>
      <c r="I53" s="24">
        <v>0.18</v>
      </c>
      <c r="J53" s="12">
        <f t="shared" si="10"/>
        <v>0</v>
      </c>
      <c r="K53" s="12">
        <f t="shared" si="11"/>
        <v>0</v>
      </c>
      <c r="L53" s="12">
        <f t="shared" si="12"/>
        <v>0</v>
      </c>
      <c r="M53" s="12">
        <f t="shared" si="13"/>
        <v>0</v>
      </c>
      <c r="N53" s="14">
        <f t="shared" si="14"/>
        <v>0</v>
      </c>
    </row>
    <row r="54" spans="1:14" s="10" customFormat="1" ht="90" customHeight="1" x14ac:dyDescent="0.25">
      <c r="A54" s="13">
        <v>44</v>
      </c>
      <c r="B54" s="25" t="s">
        <v>65</v>
      </c>
      <c r="C54" s="25"/>
      <c r="D54" s="25"/>
      <c r="E54" s="18"/>
      <c r="F54" s="22" t="s">
        <v>21</v>
      </c>
      <c r="G54" s="23">
        <v>5</v>
      </c>
      <c r="H54" s="11"/>
      <c r="I54" s="24">
        <v>0.18</v>
      </c>
      <c r="J54" s="12">
        <f t="shared" si="10"/>
        <v>0</v>
      </c>
      <c r="K54" s="12">
        <f t="shared" si="11"/>
        <v>0</v>
      </c>
      <c r="L54" s="12">
        <f t="shared" si="12"/>
        <v>0</v>
      </c>
      <c r="M54" s="12">
        <f t="shared" si="13"/>
        <v>0</v>
      </c>
      <c r="N54" s="14">
        <f t="shared" si="14"/>
        <v>0</v>
      </c>
    </row>
    <row r="55" spans="1:14" s="10" customFormat="1" ht="174" customHeight="1" x14ac:dyDescent="0.25">
      <c r="A55" s="13">
        <v>45</v>
      </c>
      <c r="B55" s="25" t="s">
        <v>66</v>
      </c>
      <c r="C55" s="25"/>
      <c r="D55" s="25"/>
      <c r="E55" s="18"/>
      <c r="F55" s="22" t="s">
        <v>21</v>
      </c>
      <c r="G55" s="23">
        <v>3</v>
      </c>
      <c r="H55" s="11"/>
      <c r="I55" s="24">
        <v>0.18</v>
      </c>
      <c r="J55" s="12">
        <f t="shared" si="10"/>
        <v>0</v>
      </c>
      <c r="K55" s="12">
        <f t="shared" si="11"/>
        <v>0</v>
      </c>
      <c r="L55" s="12">
        <f t="shared" si="12"/>
        <v>0</v>
      </c>
      <c r="M55" s="12">
        <f t="shared" si="13"/>
        <v>0</v>
      </c>
      <c r="N55" s="14">
        <f t="shared" si="14"/>
        <v>0</v>
      </c>
    </row>
    <row r="56" spans="1:14" s="10" customFormat="1" ht="75.75" customHeight="1" x14ac:dyDescent="0.25">
      <c r="A56" s="13">
        <v>46</v>
      </c>
      <c r="B56" s="25" t="s">
        <v>67</v>
      </c>
      <c r="C56" s="25"/>
      <c r="D56" s="25"/>
      <c r="E56" s="18"/>
      <c r="F56" s="22" t="s">
        <v>21</v>
      </c>
      <c r="G56" s="23">
        <v>2</v>
      </c>
      <c r="H56" s="11"/>
      <c r="I56" s="24">
        <v>0.18</v>
      </c>
      <c r="J56" s="12">
        <f t="shared" si="10"/>
        <v>0</v>
      </c>
      <c r="K56" s="12">
        <f t="shared" si="11"/>
        <v>0</v>
      </c>
      <c r="L56" s="12">
        <f t="shared" si="12"/>
        <v>0</v>
      </c>
      <c r="M56" s="12">
        <f t="shared" si="13"/>
        <v>0</v>
      </c>
      <c r="N56" s="14">
        <f t="shared" si="14"/>
        <v>0</v>
      </c>
    </row>
    <row r="57" spans="1:14" s="10" customFormat="1" ht="117" customHeight="1" x14ac:dyDescent="0.25">
      <c r="A57" s="13">
        <v>47</v>
      </c>
      <c r="B57" s="25" t="s">
        <v>68</v>
      </c>
      <c r="C57" s="25"/>
      <c r="D57" s="25"/>
      <c r="E57" s="18"/>
      <c r="F57" s="22" t="s">
        <v>21</v>
      </c>
      <c r="G57" s="23">
        <v>1</v>
      </c>
      <c r="H57" s="11"/>
      <c r="I57" s="24">
        <v>0.18</v>
      </c>
      <c r="J57" s="12">
        <f t="shared" si="10"/>
        <v>0</v>
      </c>
      <c r="K57" s="12">
        <f t="shared" si="11"/>
        <v>0</v>
      </c>
      <c r="L57" s="12">
        <f t="shared" si="12"/>
        <v>0</v>
      </c>
      <c r="M57" s="12">
        <f t="shared" si="13"/>
        <v>0</v>
      </c>
      <c r="N57" s="14">
        <f t="shared" si="14"/>
        <v>0</v>
      </c>
    </row>
    <row r="58" spans="1:14" s="10" customFormat="1" ht="153.75" customHeight="1" x14ac:dyDescent="0.25">
      <c r="A58" s="13">
        <v>48</v>
      </c>
      <c r="B58" s="25" t="s">
        <v>69</v>
      </c>
      <c r="C58" s="25"/>
      <c r="D58" s="25"/>
      <c r="E58" s="18"/>
      <c r="F58" s="22" t="s">
        <v>21</v>
      </c>
      <c r="G58" s="23">
        <v>1</v>
      </c>
      <c r="H58" s="11"/>
      <c r="I58" s="24">
        <v>0.18</v>
      </c>
      <c r="J58" s="12">
        <f t="shared" si="5"/>
        <v>0</v>
      </c>
      <c r="K58" s="12">
        <f t="shared" si="6"/>
        <v>0</v>
      </c>
      <c r="L58" s="12">
        <f t="shared" si="7"/>
        <v>0</v>
      </c>
      <c r="M58" s="12">
        <f t="shared" si="8"/>
        <v>0</v>
      </c>
      <c r="N58" s="14">
        <f t="shared" si="9"/>
        <v>0</v>
      </c>
    </row>
    <row r="59" spans="1:14" s="10" customFormat="1" ht="130.5" customHeight="1" x14ac:dyDescent="0.25">
      <c r="A59" s="13">
        <v>49</v>
      </c>
      <c r="B59" s="25" t="s">
        <v>70</v>
      </c>
      <c r="C59" s="25"/>
      <c r="D59" s="25"/>
      <c r="E59" s="18"/>
      <c r="F59" s="22" t="s">
        <v>21</v>
      </c>
      <c r="G59" s="23">
        <v>2</v>
      </c>
      <c r="H59" s="11"/>
      <c r="I59" s="24">
        <v>0.18</v>
      </c>
      <c r="J59" s="12">
        <f t="shared" si="5"/>
        <v>0</v>
      </c>
      <c r="K59" s="12">
        <f t="shared" si="6"/>
        <v>0</v>
      </c>
      <c r="L59" s="12">
        <f t="shared" si="7"/>
        <v>0</v>
      </c>
      <c r="M59" s="12">
        <f t="shared" si="8"/>
        <v>0</v>
      </c>
      <c r="N59" s="14">
        <f t="shared" si="9"/>
        <v>0</v>
      </c>
    </row>
    <row r="60" spans="1:14" s="10" customFormat="1" ht="34.5" customHeight="1" x14ac:dyDescent="0.25">
      <c r="A60" s="13">
        <v>50</v>
      </c>
      <c r="B60" s="25" t="s">
        <v>71</v>
      </c>
      <c r="C60" s="25"/>
      <c r="D60" s="25"/>
      <c r="E60" s="18"/>
      <c r="F60" s="22" t="s">
        <v>21</v>
      </c>
      <c r="G60" s="23">
        <v>2</v>
      </c>
      <c r="H60" s="11"/>
      <c r="I60" s="24">
        <v>0.18</v>
      </c>
      <c r="J60" s="12">
        <f t="shared" ref="J60:J86" si="15">H60*I60</f>
        <v>0</v>
      </c>
      <c r="K60" s="12">
        <f t="shared" ref="K60:K86" si="16">G60*J60</f>
        <v>0</v>
      </c>
      <c r="L60" s="12">
        <f t="shared" ref="L60:L86" si="17">H60+J60</f>
        <v>0</v>
      </c>
      <c r="M60" s="12">
        <f t="shared" ref="M60:M86" si="18">G60*H60</f>
        <v>0</v>
      </c>
      <c r="N60" s="14">
        <f t="shared" ref="N60:N86" si="19">G60*L60</f>
        <v>0</v>
      </c>
    </row>
    <row r="61" spans="1:14" s="10" customFormat="1" ht="81.75" customHeight="1" x14ac:dyDescent="0.25">
      <c r="A61" s="13">
        <v>51</v>
      </c>
      <c r="B61" s="25" t="s">
        <v>72</v>
      </c>
      <c r="C61" s="25"/>
      <c r="D61" s="25"/>
      <c r="E61" s="18"/>
      <c r="F61" s="22" t="s">
        <v>21</v>
      </c>
      <c r="G61" s="23">
        <v>3</v>
      </c>
      <c r="H61" s="11"/>
      <c r="I61" s="24">
        <v>0.18</v>
      </c>
      <c r="J61" s="12">
        <f t="shared" ref="J61:J69" si="20">H61*I61</f>
        <v>0</v>
      </c>
      <c r="K61" s="12">
        <f t="shared" ref="K61:K69" si="21">G61*J61</f>
        <v>0</v>
      </c>
      <c r="L61" s="12">
        <f t="shared" ref="L61:L69" si="22">H61+J61</f>
        <v>0</v>
      </c>
      <c r="M61" s="12">
        <f t="shared" ref="M61:M69" si="23">G61*H61</f>
        <v>0</v>
      </c>
      <c r="N61" s="14">
        <f t="shared" ref="N61:N69" si="24">G61*L61</f>
        <v>0</v>
      </c>
    </row>
    <row r="62" spans="1:14" s="10" customFormat="1" ht="120" customHeight="1" x14ac:dyDescent="0.25">
      <c r="A62" s="13">
        <v>52</v>
      </c>
      <c r="B62" s="25" t="s">
        <v>73</v>
      </c>
      <c r="C62" s="25"/>
      <c r="D62" s="25"/>
      <c r="E62" s="18"/>
      <c r="F62" s="22" t="s">
        <v>21</v>
      </c>
      <c r="G62" s="23">
        <v>2</v>
      </c>
      <c r="H62" s="11"/>
      <c r="I62" s="24">
        <v>0.18</v>
      </c>
      <c r="J62" s="12">
        <f t="shared" si="20"/>
        <v>0</v>
      </c>
      <c r="K62" s="12">
        <f t="shared" si="21"/>
        <v>0</v>
      </c>
      <c r="L62" s="12">
        <f t="shared" si="22"/>
        <v>0</v>
      </c>
      <c r="M62" s="12">
        <f t="shared" si="23"/>
        <v>0</v>
      </c>
      <c r="N62" s="14">
        <f t="shared" si="24"/>
        <v>0</v>
      </c>
    </row>
    <row r="63" spans="1:14" s="10" customFormat="1" ht="85.5" customHeight="1" x14ac:dyDescent="0.25">
      <c r="A63" s="13">
        <v>53</v>
      </c>
      <c r="B63" s="25" t="s">
        <v>74</v>
      </c>
      <c r="C63" s="25"/>
      <c r="D63" s="25"/>
      <c r="E63" s="18"/>
      <c r="F63" s="22" t="s">
        <v>21</v>
      </c>
      <c r="G63" s="23">
        <v>3</v>
      </c>
      <c r="H63" s="11"/>
      <c r="I63" s="24">
        <v>0.18</v>
      </c>
      <c r="J63" s="12">
        <f t="shared" si="20"/>
        <v>0</v>
      </c>
      <c r="K63" s="12">
        <f t="shared" si="21"/>
        <v>0</v>
      </c>
      <c r="L63" s="12">
        <f t="shared" si="22"/>
        <v>0</v>
      </c>
      <c r="M63" s="12">
        <f t="shared" si="23"/>
        <v>0</v>
      </c>
      <c r="N63" s="14">
        <f t="shared" si="24"/>
        <v>0</v>
      </c>
    </row>
    <row r="64" spans="1:14" s="10" customFormat="1" ht="105.75" customHeight="1" x14ac:dyDescent="0.25">
      <c r="A64" s="13">
        <v>54</v>
      </c>
      <c r="B64" s="25" t="s">
        <v>75</v>
      </c>
      <c r="C64" s="25"/>
      <c r="D64" s="25"/>
      <c r="E64" s="18"/>
      <c r="F64" s="22" t="s">
        <v>21</v>
      </c>
      <c r="G64" s="23">
        <v>3</v>
      </c>
      <c r="H64" s="11"/>
      <c r="I64" s="24">
        <v>0.18</v>
      </c>
      <c r="J64" s="12">
        <f t="shared" si="20"/>
        <v>0</v>
      </c>
      <c r="K64" s="12">
        <f t="shared" si="21"/>
        <v>0</v>
      </c>
      <c r="L64" s="12">
        <f t="shared" si="22"/>
        <v>0</v>
      </c>
      <c r="M64" s="12">
        <f t="shared" si="23"/>
        <v>0</v>
      </c>
      <c r="N64" s="14">
        <f t="shared" si="24"/>
        <v>0</v>
      </c>
    </row>
    <row r="65" spans="1:14" s="10" customFormat="1" ht="92.25" customHeight="1" x14ac:dyDescent="0.25">
      <c r="A65" s="13">
        <v>55</v>
      </c>
      <c r="B65" s="25" t="s">
        <v>76</v>
      </c>
      <c r="C65" s="25"/>
      <c r="D65" s="25"/>
      <c r="E65" s="18"/>
      <c r="F65" s="22" t="s">
        <v>21</v>
      </c>
      <c r="G65" s="23">
        <v>3</v>
      </c>
      <c r="H65" s="11"/>
      <c r="I65" s="24">
        <v>0.18</v>
      </c>
      <c r="J65" s="12">
        <f t="shared" si="20"/>
        <v>0</v>
      </c>
      <c r="K65" s="12">
        <f t="shared" si="21"/>
        <v>0</v>
      </c>
      <c r="L65" s="12">
        <f t="shared" si="22"/>
        <v>0</v>
      </c>
      <c r="M65" s="12">
        <f t="shared" si="23"/>
        <v>0</v>
      </c>
      <c r="N65" s="14">
        <f t="shared" si="24"/>
        <v>0</v>
      </c>
    </row>
    <row r="66" spans="1:14" s="10" customFormat="1" ht="109.5" customHeight="1" x14ac:dyDescent="0.25">
      <c r="A66" s="13">
        <v>56</v>
      </c>
      <c r="B66" s="25" t="s">
        <v>77</v>
      </c>
      <c r="C66" s="25"/>
      <c r="D66" s="25"/>
      <c r="E66" s="18"/>
      <c r="F66" s="22" t="s">
        <v>21</v>
      </c>
      <c r="G66" s="23">
        <v>1</v>
      </c>
      <c r="H66" s="11"/>
      <c r="I66" s="24">
        <v>0.18</v>
      </c>
      <c r="J66" s="12">
        <f t="shared" si="20"/>
        <v>0</v>
      </c>
      <c r="K66" s="12">
        <f t="shared" si="21"/>
        <v>0</v>
      </c>
      <c r="L66" s="12">
        <f t="shared" si="22"/>
        <v>0</v>
      </c>
      <c r="M66" s="12">
        <f t="shared" si="23"/>
        <v>0</v>
      </c>
      <c r="N66" s="14">
        <f t="shared" si="24"/>
        <v>0</v>
      </c>
    </row>
    <row r="67" spans="1:14" s="10" customFormat="1" ht="115.5" customHeight="1" x14ac:dyDescent="0.25">
      <c r="A67" s="13">
        <v>57</v>
      </c>
      <c r="B67" s="25" t="s">
        <v>78</v>
      </c>
      <c r="C67" s="25"/>
      <c r="D67" s="25"/>
      <c r="E67" s="18"/>
      <c r="F67" s="22" t="s">
        <v>21</v>
      </c>
      <c r="G67" s="23">
        <v>1</v>
      </c>
      <c r="H67" s="11"/>
      <c r="I67" s="24">
        <v>0.18</v>
      </c>
      <c r="J67" s="12">
        <f t="shared" si="20"/>
        <v>0</v>
      </c>
      <c r="K67" s="12">
        <f t="shared" si="21"/>
        <v>0</v>
      </c>
      <c r="L67" s="12">
        <f t="shared" si="22"/>
        <v>0</v>
      </c>
      <c r="M67" s="12">
        <f t="shared" si="23"/>
        <v>0</v>
      </c>
      <c r="N67" s="14">
        <f t="shared" si="24"/>
        <v>0</v>
      </c>
    </row>
    <row r="68" spans="1:14" s="10" customFormat="1" ht="69.75" customHeight="1" x14ac:dyDescent="0.25">
      <c r="A68" s="13">
        <v>58</v>
      </c>
      <c r="B68" s="25" t="s">
        <v>79</v>
      </c>
      <c r="C68" s="25"/>
      <c r="D68" s="25"/>
      <c r="E68" s="18"/>
      <c r="F68" s="22" t="s">
        <v>21</v>
      </c>
      <c r="G68" s="23">
        <v>2</v>
      </c>
      <c r="H68" s="11"/>
      <c r="I68" s="24">
        <v>0.18</v>
      </c>
      <c r="J68" s="12">
        <f t="shared" si="20"/>
        <v>0</v>
      </c>
      <c r="K68" s="12">
        <f t="shared" si="21"/>
        <v>0</v>
      </c>
      <c r="L68" s="12">
        <f t="shared" si="22"/>
        <v>0</v>
      </c>
      <c r="M68" s="12">
        <f t="shared" si="23"/>
        <v>0</v>
      </c>
      <c r="N68" s="14">
        <f t="shared" si="24"/>
        <v>0</v>
      </c>
    </row>
    <row r="69" spans="1:14" s="10" customFormat="1" ht="86.25" customHeight="1" x14ac:dyDescent="0.25">
      <c r="A69" s="13">
        <v>59</v>
      </c>
      <c r="B69" s="25" t="s">
        <v>80</v>
      </c>
      <c r="C69" s="25"/>
      <c r="D69" s="25"/>
      <c r="E69" s="18"/>
      <c r="F69" s="22" t="s">
        <v>21</v>
      </c>
      <c r="G69" s="23">
        <v>2</v>
      </c>
      <c r="H69" s="11"/>
      <c r="I69" s="24">
        <v>0.18</v>
      </c>
      <c r="J69" s="12">
        <f t="shared" si="20"/>
        <v>0</v>
      </c>
      <c r="K69" s="12">
        <f t="shared" si="21"/>
        <v>0</v>
      </c>
      <c r="L69" s="12">
        <f t="shared" si="22"/>
        <v>0</v>
      </c>
      <c r="M69" s="12">
        <f t="shared" si="23"/>
        <v>0</v>
      </c>
      <c r="N69" s="14">
        <f t="shared" si="24"/>
        <v>0</v>
      </c>
    </row>
    <row r="70" spans="1:14" s="10" customFormat="1" ht="111.75" customHeight="1" x14ac:dyDescent="0.25">
      <c r="A70" s="13">
        <v>60</v>
      </c>
      <c r="B70" s="25" t="s">
        <v>81</v>
      </c>
      <c r="C70" s="25"/>
      <c r="D70" s="25"/>
      <c r="E70" s="18"/>
      <c r="F70" s="22" t="s">
        <v>21</v>
      </c>
      <c r="G70" s="23">
        <v>2</v>
      </c>
      <c r="H70" s="11"/>
      <c r="I70" s="24">
        <v>0.18</v>
      </c>
      <c r="J70" s="12">
        <f t="shared" si="15"/>
        <v>0</v>
      </c>
      <c r="K70" s="12">
        <f t="shared" si="16"/>
        <v>0</v>
      </c>
      <c r="L70" s="12">
        <f t="shared" si="17"/>
        <v>0</v>
      </c>
      <c r="M70" s="12">
        <f t="shared" si="18"/>
        <v>0</v>
      </c>
      <c r="N70" s="14">
        <f t="shared" si="19"/>
        <v>0</v>
      </c>
    </row>
    <row r="71" spans="1:14" s="10" customFormat="1" ht="93" customHeight="1" x14ac:dyDescent="0.25">
      <c r="A71" s="13">
        <v>61</v>
      </c>
      <c r="B71" s="25" t="s">
        <v>82</v>
      </c>
      <c r="C71" s="25"/>
      <c r="D71" s="25"/>
      <c r="E71" s="18"/>
      <c r="F71" s="22" t="s">
        <v>21</v>
      </c>
      <c r="G71" s="23">
        <v>2</v>
      </c>
      <c r="H71" s="11"/>
      <c r="I71" s="24">
        <v>0.18</v>
      </c>
      <c r="J71" s="12">
        <f t="shared" ref="J71:J78" si="25">H71*I71</f>
        <v>0</v>
      </c>
      <c r="K71" s="12">
        <f t="shared" ref="K71:K78" si="26">G71*J71</f>
        <v>0</v>
      </c>
      <c r="L71" s="12">
        <f t="shared" ref="L71:L78" si="27">H71+J71</f>
        <v>0</v>
      </c>
      <c r="M71" s="12">
        <f t="shared" ref="M71:M78" si="28">G71*H71</f>
        <v>0</v>
      </c>
      <c r="N71" s="14">
        <f t="shared" ref="N71:N78" si="29">G71*L71</f>
        <v>0</v>
      </c>
    </row>
    <row r="72" spans="1:14" s="10" customFormat="1" ht="102" customHeight="1" x14ac:dyDescent="0.25">
      <c r="A72" s="13">
        <v>62</v>
      </c>
      <c r="B72" s="25" t="s">
        <v>83</v>
      </c>
      <c r="C72" s="25"/>
      <c r="D72" s="25"/>
      <c r="E72" s="18"/>
      <c r="F72" s="22" t="s">
        <v>21</v>
      </c>
      <c r="G72" s="23">
        <v>1</v>
      </c>
      <c r="H72" s="11"/>
      <c r="I72" s="24">
        <v>0.18</v>
      </c>
      <c r="J72" s="12">
        <f t="shared" si="25"/>
        <v>0</v>
      </c>
      <c r="K72" s="12">
        <f t="shared" si="26"/>
        <v>0</v>
      </c>
      <c r="L72" s="12">
        <f t="shared" si="27"/>
        <v>0</v>
      </c>
      <c r="M72" s="12">
        <f t="shared" si="28"/>
        <v>0</v>
      </c>
      <c r="N72" s="14">
        <f t="shared" si="29"/>
        <v>0</v>
      </c>
    </row>
    <row r="73" spans="1:14" s="10" customFormat="1" ht="93.75" customHeight="1" x14ac:dyDescent="0.25">
      <c r="A73" s="13">
        <v>63</v>
      </c>
      <c r="B73" s="25" t="s">
        <v>84</v>
      </c>
      <c r="C73" s="25"/>
      <c r="D73" s="25"/>
      <c r="E73" s="18"/>
      <c r="F73" s="22" t="s">
        <v>21</v>
      </c>
      <c r="G73" s="23">
        <v>1</v>
      </c>
      <c r="H73" s="11"/>
      <c r="I73" s="24">
        <v>0.18</v>
      </c>
      <c r="J73" s="12">
        <f t="shared" si="25"/>
        <v>0</v>
      </c>
      <c r="K73" s="12">
        <f t="shared" si="26"/>
        <v>0</v>
      </c>
      <c r="L73" s="12">
        <f t="shared" si="27"/>
        <v>0</v>
      </c>
      <c r="M73" s="12">
        <f t="shared" si="28"/>
        <v>0</v>
      </c>
      <c r="N73" s="14">
        <f t="shared" si="29"/>
        <v>0</v>
      </c>
    </row>
    <row r="74" spans="1:14" s="10" customFormat="1" ht="93.75" customHeight="1" x14ac:dyDescent="0.25">
      <c r="A74" s="13">
        <v>64</v>
      </c>
      <c r="B74" s="25" t="s">
        <v>85</v>
      </c>
      <c r="C74" s="25"/>
      <c r="D74" s="25"/>
      <c r="E74" s="18"/>
      <c r="F74" s="22" t="s">
        <v>21</v>
      </c>
      <c r="G74" s="23">
        <v>1</v>
      </c>
      <c r="H74" s="11"/>
      <c r="I74" s="24">
        <v>0.18</v>
      </c>
      <c r="J74" s="12">
        <f t="shared" si="25"/>
        <v>0</v>
      </c>
      <c r="K74" s="12">
        <f t="shared" si="26"/>
        <v>0</v>
      </c>
      <c r="L74" s="12">
        <f t="shared" si="27"/>
        <v>0</v>
      </c>
      <c r="M74" s="12">
        <f t="shared" si="28"/>
        <v>0</v>
      </c>
      <c r="N74" s="14">
        <f t="shared" si="29"/>
        <v>0</v>
      </c>
    </row>
    <row r="75" spans="1:14" s="10" customFormat="1" ht="93" customHeight="1" x14ac:dyDescent="0.25">
      <c r="A75" s="13">
        <v>65</v>
      </c>
      <c r="B75" s="25" t="s">
        <v>86</v>
      </c>
      <c r="C75" s="25"/>
      <c r="D75" s="25"/>
      <c r="E75" s="18"/>
      <c r="F75" s="22" t="s">
        <v>21</v>
      </c>
      <c r="G75" s="23">
        <v>1</v>
      </c>
      <c r="H75" s="11"/>
      <c r="I75" s="24">
        <v>0.18</v>
      </c>
      <c r="J75" s="12">
        <f t="shared" si="25"/>
        <v>0</v>
      </c>
      <c r="K75" s="12">
        <f t="shared" si="26"/>
        <v>0</v>
      </c>
      <c r="L75" s="12">
        <f t="shared" si="27"/>
        <v>0</v>
      </c>
      <c r="M75" s="12">
        <f t="shared" si="28"/>
        <v>0</v>
      </c>
      <c r="N75" s="14">
        <f t="shared" si="29"/>
        <v>0</v>
      </c>
    </row>
    <row r="76" spans="1:14" s="10" customFormat="1" ht="81" customHeight="1" x14ac:dyDescent="0.25">
      <c r="A76" s="13">
        <v>66</v>
      </c>
      <c r="B76" s="25" t="s">
        <v>87</v>
      </c>
      <c r="C76" s="25"/>
      <c r="D76" s="25"/>
      <c r="E76" s="18"/>
      <c r="F76" s="22" t="s">
        <v>21</v>
      </c>
      <c r="G76" s="23">
        <v>1</v>
      </c>
      <c r="H76" s="11"/>
      <c r="I76" s="24">
        <v>0.18</v>
      </c>
      <c r="J76" s="12">
        <f t="shared" si="25"/>
        <v>0</v>
      </c>
      <c r="K76" s="12">
        <f t="shared" si="26"/>
        <v>0</v>
      </c>
      <c r="L76" s="12">
        <f t="shared" si="27"/>
        <v>0</v>
      </c>
      <c r="M76" s="12">
        <f t="shared" si="28"/>
        <v>0</v>
      </c>
      <c r="N76" s="14">
        <f t="shared" si="29"/>
        <v>0</v>
      </c>
    </row>
    <row r="77" spans="1:14" s="10" customFormat="1" ht="70.5" customHeight="1" x14ac:dyDescent="0.25">
      <c r="A77" s="13">
        <v>67</v>
      </c>
      <c r="B77" s="25" t="s">
        <v>88</v>
      </c>
      <c r="C77" s="25"/>
      <c r="D77" s="25"/>
      <c r="E77" s="18"/>
      <c r="F77" s="22" t="s">
        <v>21</v>
      </c>
      <c r="G77" s="23">
        <v>1</v>
      </c>
      <c r="H77" s="11"/>
      <c r="I77" s="24">
        <v>0.18</v>
      </c>
      <c r="J77" s="12">
        <f t="shared" si="25"/>
        <v>0</v>
      </c>
      <c r="K77" s="12">
        <f t="shared" si="26"/>
        <v>0</v>
      </c>
      <c r="L77" s="12">
        <f t="shared" si="27"/>
        <v>0</v>
      </c>
      <c r="M77" s="12">
        <f t="shared" si="28"/>
        <v>0</v>
      </c>
      <c r="N77" s="14">
        <f t="shared" si="29"/>
        <v>0</v>
      </c>
    </row>
    <row r="78" spans="1:14" s="10" customFormat="1" ht="75" customHeight="1" x14ac:dyDescent="0.25">
      <c r="A78" s="13">
        <v>68</v>
      </c>
      <c r="B78" s="25" t="s">
        <v>89</v>
      </c>
      <c r="C78" s="25"/>
      <c r="D78" s="25"/>
      <c r="E78" s="18"/>
      <c r="F78" s="22" t="s">
        <v>21</v>
      </c>
      <c r="G78" s="23">
        <v>2</v>
      </c>
      <c r="H78" s="11"/>
      <c r="I78" s="24">
        <v>0.18</v>
      </c>
      <c r="J78" s="12">
        <f t="shared" si="25"/>
        <v>0</v>
      </c>
      <c r="K78" s="12">
        <f t="shared" si="26"/>
        <v>0</v>
      </c>
      <c r="L78" s="12">
        <f t="shared" si="27"/>
        <v>0</v>
      </c>
      <c r="M78" s="12">
        <f t="shared" si="28"/>
        <v>0</v>
      </c>
      <c r="N78" s="14">
        <f t="shared" si="29"/>
        <v>0</v>
      </c>
    </row>
    <row r="79" spans="1:14" s="10" customFormat="1" ht="90.75" customHeight="1" x14ac:dyDescent="0.25">
      <c r="A79" s="13">
        <v>69</v>
      </c>
      <c r="B79" s="25" t="s">
        <v>90</v>
      </c>
      <c r="C79" s="25"/>
      <c r="D79" s="25"/>
      <c r="E79" s="18"/>
      <c r="F79" s="22" t="s">
        <v>21</v>
      </c>
      <c r="G79" s="23">
        <v>1</v>
      </c>
      <c r="H79" s="11"/>
      <c r="I79" s="24">
        <v>0.18</v>
      </c>
      <c r="J79" s="12">
        <f t="shared" si="15"/>
        <v>0</v>
      </c>
      <c r="K79" s="12">
        <f t="shared" si="16"/>
        <v>0</v>
      </c>
      <c r="L79" s="12">
        <f t="shared" si="17"/>
        <v>0</v>
      </c>
      <c r="M79" s="12">
        <f t="shared" si="18"/>
        <v>0</v>
      </c>
      <c r="N79" s="14">
        <f t="shared" si="19"/>
        <v>0</v>
      </c>
    </row>
    <row r="80" spans="1:14" s="10" customFormat="1" ht="84.75" customHeight="1" x14ac:dyDescent="0.25">
      <c r="A80" s="13">
        <v>70</v>
      </c>
      <c r="B80" s="25" t="s">
        <v>91</v>
      </c>
      <c r="C80" s="25"/>
      <c r="D80" s="25"/>
      <c r="E80" s="18"/>
      <c r="F80" s="22" t="s">
        <v>21</v>
      </c>
      <c r="G80" s="23">
        <v>2</v>
      </c>
      <c r="H80" s="11"/>
      <c r="I80" s="24">
        <v>0.18</v>
      </c>
      <c r="J80" s="12">
        <f t="shared" si="15"/>
        <v>0</v>
      </c>
      <c r="K80" s="12">
        <f t="shared" si="16"/>
        <v>0</v>
      </c>
      <c r="L80" s="12">
        <f t="shared" si="17"/>
        <v>0</v>
      </c>
      <c r="M80" s="12">
        <f t="shared" si="18"/>
        <v>0</v>
      </c>
      <c r="N80" s="14">
        <f t="shared" si="19"/>
        <v>0</v>
      </c>
    </row>
    <row r="81" spans="1:14" s="10" customFormat="1" ht="102.75" customHeight="1" x14ac:dyDescent="0.25">
      <c r="A81" s="13">
        <v>71</v>
      </c>
      <c r="B81" s="25" t="s">
        <v>92</v>
      </c>
      <c r="C81" s="25"/>
      <c r="D81" s="25"/>
      <c r="E81" s="18"/>
      <c r="F81" s="22" t="s">
        <v>21</v>
      </c>
      <c r="G81" s="23">
        <v>13</v>
      </c>
      <c r="H81" s="11"/>
      <c r="I81" s="24">
        <v>0.18</v>
      </c>
      <c r="J81" s="12">
        <f t="shared" si="15"/>
        <v>0</v>
      </c>
      <c r="K81" s="12">
        <f t="shared" si="16"/>
        <v>0</v>
      </c>
      <c r="L81" s="12">
        <f t="shared" si="17"/>
        <v>0</v>
      </c>
      <c r="M81" s="12">
        <f t="shared" si="18"/>
        <v>0</v>
      </c>
      <c r="N81" s="14">
        <f t="shared" si="19"/>
        <v>0</v>
      </c>
    </row>
    <row r="82" spans="1:14" s="10" customFormat="1" ht="99" customHeight="1" x14ac:dyDescent="0.25">
      <c r="A82" s="13">
        <v>72</v>
      </c>
      <c r="B82" s="25" t="s">
        <v>93</v>
      </c>
      <c r="C82" s="25"/>
      <c r="D82" s="25"/>
      <c r="E82" s="18"/>
      <c r="F82" s="22" t="s">
        <v>21</v>
      </c>
      <c r="G82" s="23">
        <v>13</v>
      </c>
      <c r="H82" s="11"/>
      <c r="I82" s="24">
        <v>0.18</v>
      </c>
      <c r="J82" s="12">
        <f t="shared" si="15"/>
        <v>0</v>
      </c>
      <c r="K82" s="12">
        <f t="shared" si="16"/>
        <v>0</v>
      </c>
      <c r="L82" s="12">
        <f t="shared" si="17"/>
        <v>0</v>
      </c>
      <c r="M82" s="12">
        <f t="shared" si="18"/>
        <v>0</v>
      </c>
      <c r="N82" s="14">
        <f t="shared" si="19"/>
        <v>0</v>
      </c>
    </row>
    <row r="83" spans="1:14" s="10" customFormat="1" ht="105.75" customHeight="1" x14ac:dyDescent="0.25">
      <c r="A83" s="13">
        <v>73</v>
      </c>
      <c r="B83" s="25" t="s">
        <v>94</v>
      </c>
      <c r="C83" s="25"/>
      <c r="D83" s="25"/>
      <c r="E83" s="18"/>
      <c r="F83" s="22" t="s">
        <v>21</v>
      </c>
      <c r="G83" s="23">
        <v>6</v>
      </c>
      <c r="H83" s="11"/>
      <c r="I83" s="24">
        <v>0.18</v>
      </c>
      <c r="J83" s="12">
        <f t="shared" si="15"/>
        <v>0</v>
      </c>
      <c r="K83" s="12">
        <f t="shared" si="16"/>
        <v>0</v>
      </c>
      <c r="L83" s="12">
        <f t="shared" si="17"/>
        <v>0</v>
      </c>
      <c r="M83" s="12">
        <f t="shared" si="18"/>
        <v>0</v>
      </c>
      <c r="N83" s="14">
        <f t="shared" si="19"/>
        <v>0</v>
      </c>
    </row>
    <row r="84" spans="1:14" s="10" customFormat="1" ht="103.5" customHeight="1" x14ac:dyDescent="0.25">
      <c r="A84" s="13">
        <v>74</v>
      </c>
      <c r="B84" s="25" t="s">
        <v>95</v>
      </c>
      <c r="C84" s="25"/>
      <c r="D84" s="25"/>
      <c r="E84" s="18"/>
      <c r="F84" s="22" t="s">
        <v>21</v>
      </c>
      <c r="G84" s="23">
        <v>7</v>
      </c>
      <c r="H84" s="11"/>
      <c r="I84" s="24">
        <v>0.18</v>
      </c>
      <c r="J84" s="12">
        <f t="shared" si="15"/>
        <v>0</v>
      </c>
      <c r="K84" s="12">
        <f t="shared" si="16"/>
        <v>0</v>
      </c>
      <c r="L84" s="12">
        <f t="shared" si="17"/>
        <v>0</v>
      </c>
      <c r="M84" s="12">
        <f t="shared" si="18"/>
        <v>0</v>
      </c>
      <c r="N84" s="14">
        <f t="shared" si="19"/>
        <v>0</v>
      </c>
    </row>
    <row r="85" spans="1:14" s="10" customFormat="1" ht="127.5" customHeight="1" x14ac:dyDescent="0.25">
      <c r="A85" s="13">
        <v>75</v>
      </c>
      <c r="B85" s="25" t="s">
        <v>96</v>
      </c>
      <c r="C85" s="25"/>
      <c r="D85" s="25"/>
      <c r="E85" s="18"/>
      <c r="F85" s="22" t="s">
        <v>21</v>
      </c>
      <c r="G85" s="23">
        <v>10</v>
      </c>
      <c r="H85" s="11"/>
      <c r="I85" s="24">
        <v>0.18</v>
      </c>
      <c r="J85" s="12">
        <f t="shared" si="15"/>
        <v>0</v>
      </c>
      <c r="K85" s="12">
        <f t="shared" si="16"/>
        <v>0</v>
      </c>
      <c r="L85" s="12">
        <f t="shared" si="17"/>
        <v>0</v>
      </c>
      <c r="M85" s="12">
        <f t="shared" si="18"/>
        <v>0</v>
      </c>
      <c r="N85" s="14">
        <f t="shared" si="19"/>
        <v>0</v>
      </c>
    </row>
    <row r="86" spans="1:14" s="10" customFormat="1" ht="103.5" customHeight="1" x14ac:dyDescent="0.25">
      <c r="A86" s="13">
        <v>76</v>
      </c>
      <c r="B86" s="25" t="s">
        <v>97</v>
      </c>
      <c r="C86" s="25"/>
      <c r="D86" s="25"/>
      <c r="E86" s="18"/>
      <c r="F86" s="22" t="s">
        <v>21</v>
      </c>
      <c r="G86" s="23">
        <v>10</v>
      </c>
      <c r="H86" s="11"/>
      <c r="I86" s="24">
        <v>0.18</v>
      </c>
      <c r="J86" s="12">
        <f t="shared" si="15"/>
        <v>0</v>
      </c>
      <c r="K86" s="12">
        <f t="shared" si="16"/>
        <v>0</v>
      </c>
      <c r="L86" s="12">
        <f t="shared" si="17"/>
        <v>0</v>
      </c>
      <c r="M86" s="12">
        <f t="shared" si="18"/>
        <v>0</v>
      </c>
      <c r="N86" s="14">
        <f t="shared" si="19"/>
        <v>0</v>
      </c>
    </row>
    <row r="87" spans="1:14" ht="27.75" customHeight="1" x14ac:dyDescent="0.25">
      <c r="A87" s="48" t="s">
        <v>98</v>
      </c>
      <c r="B87" s="49"/>
      <c r="C87" s="49"/>
      <c r="D87" s="49"/>
      <c r="E87" s="49"/>
      <c r="F87" s="49"/>
      <c r="G87" s="49"/>
      <c r="H87" s="49"/>
      <c r="I87" s="49"/>
      <c r="J87" s="49"/>
      <c r="K87" s="15"/>
      <c r="L87" s="46">
        <f>SUM(M11:M86)</f>
        <v>0</v>
      </c>
      <c r="M87" s="46"/>
      <c r="N87" s="47"/>
    </row>
    <row r="88" spans="1:14" ht="27.75" customHeight="1" x14ac:dyDescent="0.25">
      <c r="A88" s="50" t="s">
        <v>99</v>
      </c>
      <c r="B88" s="51"/>
      <c r="C88" s="51"/>
      <c r="D88" s="51"/>
      <c r="E88" s="51"/>
      <c r="F88" s="51"/>
      <c r="G88" s="51"/>
      <c r="H88" s="51"/>
      <c r="I88" s="51"/>
      <c r="J88" s="51"/>
      <c r="K88" s="16"/>
      <c r="L88" s="43">
        <f>SUM(K11:K86)</f>
        <v>0</v>
      </c>
      <c r="M88" s="43"/>
      <c r="N88" s="44"/>
    </row>
    <row r="89" spans="1:14" ht="34.5" customHeight="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</row>
    <row r="90" spans="1:14" s="2" customFormat="1" ht="69" customHeight="1" x14ac:dyDescent="0.2">
      <c r="A90" s="35" t="s">
        <v>100</v>
      </c>
      <c r="B90" s="36"/>
      <c r="C90" s="36"/>
      <c r="D90" s="36"/>
      <c r="E90" s="32"/>
      <c r="F90" s="33"/>
      <c r="G90" s="33"/>
      <c r="H90" s="34"/>
      <c r="I90" s="56" t="s">
        <v>101</v>
      </c>
      <c r="J90" s="57"/>
      <c r="K90" s="9"/>
      <c r="L90" s="53">
        <f>L87+L88</f>
        <v>0</v>
      </c>
      <c r="M90" s="54"/>
      <c r="N90" s="55"/>
    </row>
    <row r="91" spans="1:14" ht="6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</row>
    <row r="92" spans="1:14" ht="6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</row>
    <row r="93" spans="1:14" ht="15" customHeight="1" x14ac:dyDescent="0.25">
      <c r="A93" s="37" t="s">
        <v>102</v>
      </c>
      <c r="B93" s="38"/>
      <c r="C93" s="38"/>
      <c r="D93" s="38"/>
      <c r="E93" s="38"/>
      <c r="F93" s="38"/>
      <c r="G93" s="38"/>
      <c r="H93" s="38"/>
      <c r="I93" s="26" t="s">
        <v>103</v>
      </c>
      <c r="J93" s="26"/>
      <c r="K93" s="26"/>
      <c r="L93" s="26"/>
      <c r="M93" s="26"/>
      <c r="N93" s="27"/>
    </row>
    <row r="94" spans="1:14" ht="15" customHeight="1" x14ac:dyDescent="0.25">
      <c r="A94" s="39"/>
      <c r="B94" s="40"/>
      <c r="C94" s="40"/>
      <c r="D94" s="40"/>
      <c r="E94" s="40"/>
      <c r="F94" s="40"/>
      <c r="G94" s="40"/>
      <c r="H94" s="40"/>
      <c r="I94" s="28"/>
      <c r="J94" s="28"/>
      <c r="K94" s="28"/>
      <c r="L94" s="28"/>
      <c r="M94" s="28"/>
      <c r="N94" s="29"/>
    </row>
    <row r="95" spans="1:14" ht="15" customHeight="1" x14ac:dyDescent="0.25">
      <c r="A95" s="39"/>
      <c r="B95" s="40"/>
      <c r="C95" s="40"/>
      <c r="D95" s="40"/>
      <c r="E95" s="40"/>
      <c r="F95" s="40"/>
      <c r="G95" s="40"/>
      <c r="H95" s="40"/>
      <c r="I95" s="28"/>
      <c r="J95" s="28"/>
      <c r="K95" s="28"/>
      <c r="L95" s="28"/>
      <c r="M95" s="28"/>
      <c r="N95" s="29"/>
    </row>
    <row r="96" spans="1:14" ht="15" customHeight="1" x14ac:dyDescent="0.25">
      <c r="A96" s="39"/>
      <c r="B96" s="40"/>
      <c r="C96" s="40"/>
      <c r="D96" s="40"/>
      <c r="E96" s="40"/>
      <c r="F96" s="40"/>
      <c r="G96" s="40"/>
      <c r="H96" s="40"/>
      <c r="I96" s="28"/>
      <c r="J96" s="28"/>
      <c r="K96" s="28"/>
      <c r="L96" s="28"/>
      <c r="M96" s="28"/>
      <c r="N96" s="29"/>
    </row>
    <row r="97" spans="1:14" ht="15" customHeight="1" x14ac:dyDescent="0.25">
      <c r="A97" s="41"/>
      <c r="B97" s="42"/>
      <c r="C97" s="42"/>
      <c r="D97" s="42"/>
      <c r="E97" s="42"/>
      <c r="F97" s="42"/>
      <c r="G97" s="42"/>
      <c r="H97" s="42"/>
      <c r="I97" s="30"/>
      <c r="J97" s="30"/>
      <c r="K97" s="30"/>
      <c r="L97" s="30"/>
      <c r="M97" s="30"/>
      <c r="N97" s="31"/>
    </row>
    <row r="103" spans="1:14" x14ac:dyDescent="0.25">
      <c r="G103" s="17"/>
    </row>
  </sheetData>
  <sheetProtection algorithmName="SHA-512" hashValue="fIFnu1cWtCQfJcnDpHJ1TAoVZf/dXsVH5eaKpn61tjHE3sSfcSLcHLk5HRZ3pkBFcK1Cjb2iCPUJW4QLz1YVZg==" saltValue="kCBWG9hDYO4eksw6sJpanQ==" spinCount="100000" sheet="1" objects="1" scenarios="1"/>
  <mergeCells count="104">
    <mergeCell ref="B10:D10"/>
    <mergeCell ref="A8:B8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L6:N6"/>
    <mergeCell ref="L7:N7"/>
    <mergeCell ref="L8:N8"/>
    <mergeCell ref="B11:D11"/>
    <mergeCell ref="B12:D12"/>
    <mergeCell ref="B13:D13"/>
    <mergeCell ref="B14:D14"/>
    <mergeCell ref="B15:D15"/>
    <mergeCell ref="I93:N97"/>
    <mergeCell ref="E90:H90"/>
    <mergeCell ref="A90:D90"/>
    <mergeCell ref="A93:H97"/>
    <mergeCell ref="L88:N88"/>
    <mergeCell ref="A92:N92"/>
    <mergeCell ref="L87:N87"/>
    <mergeCell ref="A87:J87"/>
    <mergeCell ref="A88:J88"/>
    <mergeCell ref="A89:N89"/>
    <mergeCell ref="A91:N91"/>
    <mergeCell ref="L90:N90"/>
    <mergeCell ref="I90:J90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31:D31"/>
    <mergeCell ref="B32:D32"/>
    <mergeCell ref="B33:D33"/>
    <mergeCell ref="B34:D34"/>
    <mergeCell ref="B35:D35"/>
    <mergeCell ref="B26:D26"/>
    <mergeCell ref="B27:D27"/>
    <mergeCell ref="B28:D28"/>
    <mergeCell ref="B29:D29"/>
    <mergeCell ref="B30:D3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51:D51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86:D86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</mergeCells>
  <dataValidations count="1">
    <dataValidation type="decimal" allowBlank="1" showInputMessage="1" showErrorMessage="1" errorTitle="ALERTA" error="EN ESTA CELDA SOLO ES PERMITIDO DÍGITOS NUMÉRICOS" sqref="H11:I86" xr:uid="{00000000-0002-0000-0000-000000000000}">
      <formula1>0</formula1>
      <formula2>9999999.99</formula2>
    </dataValidation>
  </dataValidations>
  <printOptions horizontalCentered="1"/>
  <pageMargins left="0.39370078740157483" right="0.14000000000000001" top="0.39370078740157483" bottom="0.39370078740157483" header="0.31496062992125984" footer="0.31496062992125984"/>
  <pageSetup scale="49" fitToHeight="0" orientation="landscape" r:id="rId1"/>
  <headerFooter>
    <oddHeader>&amp;R&amp;"times ,Negrita"&amp;14Página 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1D1564F2-A3FF-436B-959F-9844E6B2D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Ramon Pedie C.</cp:lastModifiedBy>
  <cp:revision/>
  <cp:lastPrinted>2025-12-10T16:55:06Z</cp:lastPrinted>
  <dcterms:created xsi:type="dcterms:W3CDTF">2014-12-15T12:59:31Z</dcterms:created>
  <dcterms:modified xsi:type="dcterms:W3CDTF">2025-12-10T16:56:09Z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