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Simples\CS-2023-032 adquisición de medicamentos y materiales para consultorio médico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5" l="1"/>
  <c r="J30" i="5" l="1"/>
  <c r="J31" i="5"/>
  <c r="J13" i="5" l="1"/>
  <c r="K13" i="5"/>
  <c r="L13" i="5"/>
  <c r="M13" i="5"/>
  <c r="N13" i="5"/>
  <c r="J14" i="5"/>
  <c r="K14" i="5"/>
  <c r="L14" i="5"/>
  <c r="N14" i="5" s="1"/>
  <c r="M14" i="5"/>
  <c r="J15" i="5"/>
  <c r="K15" i="5"/>
  <c r="L15" i="5"/>
  <c r="M15" i="5"/>
  <c r="N15" i="5"/>
  <c r="J16" i="5"/>
  <c r="L16" i="5" s="1"/>
  <c r="N16" i="5" s="1"/>
  <c r="K16" i="5"/>
  <c r="M16" i="5"/>
  <c r="J17" i="5"/>
  <c r="K17" i="5"/>
  <c r="L17" i="5"/>
  <c r="M17" i="5"/>
  <c r="N17" i="5"/>
  <c r="J18" i="5"/>
  <c r="K18" i="5"/>
  <c r="L18" i="5"/>
  <c r="N18" i="5" s="1"/>
  <c r="M18" i="5"/>
  <c r="J19" i="5"/>
  <c r="L19" i="5" s="1"/>
  <c r="N19" i="5" s="1"/>
  <c r="K19" i="5"/>
  <c r="M19" i="5"/>
  <c r="J20" i="5"/>
  <c r="K20" i="5"/>
  <c r="L20" i="5"/>
  <c r="M20" i="5"/>
  <c r="N20" i="5"/>
  <c r="J21" i="5"/>
  <c r="K21" i="5" s="1"/>
  <c r="M21" i="5"/>
  <c r="J22" i="5"/>
  <c r="K22" i="5" s="1"/>
  <c r="M22" i="5"/>
  <c r="J23" i="5"/>
  <c r="K23" i="5"/>
  <c r="L23" i="5"/>
  <c r="N23" i="5" s="1"/>
  <c r="M23" i="5"/>
  <c r="J24" i="5"/>
  <c r="K24" i="5" s="1"/>
  <c r="M24" i="5"/>
  <c r="J25" i="5"/>
  <c r="K25" i="5"/>
  <c r="L25" i="5"/>
  <c r="M25" i="5"/>
  <c r="N25" i="5"/>
  <c r="J26" i="5"/>
  <c r="K26" i="5"/>
  <c r="L26" i="5"/>
  <c r="N26" i="5" s="1"/>
  <c r="M26" i="5"/>
  <c r="J27" i="5"/>
  <c r="K27" i="5"/>
  <c r="L27" i="5"/>
  <c r="M27" i="5"/>
  <c r="N27" i="5"/>
  <c r="L28" i="5"/>
  <c r="N28" i="5" s="1"/>
  <c r="M28" i="5"/>
  <c r="J29" i="5"/>
  <c r="K29" i="5"/>
  <c r="L29" i="5"/>
  <c r="M29" i="5"/>
  <c r="N29" i="5"/>
  <c r="K30" i="5"/>
  <c r="L30" i="5"/>
  <c r="N30" i="5" s="1"/>
  <c r="M30" i="5"/>
  <c r="L31" i="5"/>
  <c r="N31" i="5" s="1"/>
  <c r="K31" i="5"/>
  <c r="M31" i="5"/>
  <c r="J32" i="5"/>
  <c r="K32" i="5"/>
  <c r="L32" i="5"/>
  <c r="M32" i="5"/>
  <c r="N32" i="5"/>
  <c r="J33" i="5"/>
  <c r="K33" i="5" s="1"/>
  <c r="M33" i="5"/>
  <c r="J34" i="5"/>
  <c r="K34" i="5" s="1"/>
  <c r="M34" i="5"/>
  <c r="J35" i="5"/>
  <c r="K35" i="5"/>
  <c r="L35" i="5"/>
  <c r="N35" i="5" s="1"/>
  <c r="M35" i="5"/>
  <c r="J36" i="5"/>
  <c r="K36" i="5" s="1"/>
  <c r="M36" i="5"/>
  <c r="J37" i="5"/>
  <c r="K37" i="5"/>
  <c r="L37" i="5"/>
  <c r="M37" i="5"/>
  <c r="N37" i="5"/>
  <c r="J38" i="5"/>
  <c r="K38" i="5"/>
  <c r="L38" i="5"/>
  <c r="N38" i="5" s="1"/>
  <c r="M38" i="5"/>
  <c r="J12" i="5"/>
  <c r="L12" i="5" s="1"/>
  <c r="N12" i="5" s="1"/>
  <c r="K28" i="5" l="1"/>
  <c r="L34" i="5"/>
  <c r="N34" i="5" s="1"/>
  <c r="L22" i="5"/>
  <c r="N22" i="5" s="1"/>
  <c r="L36" i="5"/>
  <c r="N36" i="5" s="1"/>
  <c r="L24" i="5"/>
  <c r="N24" i="5" s="1"/>
  <c r="L33" i="5"/>
  <c r="N33" i="5" s="1"/>
  <c r="L21" i="5"/>
  <c r="N21" i="5" s="1"/>
  <c r="M12" i="5"/>
  <c r="L39" i="5" s="1"/>
  <c r="K12" i="5" l="1"/>
  <c r="L40" i="5" s="1"/>
  <c r="L42" i="5" s="1"/>
</calcChain>
</file>

<file path=xl/sharedStrings.xml><?xml version="1.0" encoding="utf-8"?>
<sst xmlns="http://schemas.openxmlformats.org/spreadsheetml/2006/main" count="80" uniqueCount="54">
  <si>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</si>
  <si>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</si>
  <si>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</si>
  <si>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</si>
  <si>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</si>
  <si>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</si>
  <si>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</si>
  <si>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</si>
  <si>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</si>
  <si>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</si>
  <si>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</si>
  <si>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</si>
  <si>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</si>
  <si>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</si>
  <si>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</si>
  <si>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</si>
  <si>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</si>
  <si>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</si>
  <si>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</si>
  <si>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</si>
  <si>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</si>
  <si>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</si>
  <si>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</si>
  <si>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</si>
  <si>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</si>
  <si>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ADQUISICIÓN DE MEDICAMENTOS Y MATERIALES PARA CONSULTORIO MÉDICO SCJ / CPJ</t>
  </si>
  <si>
    <t>CS-2023-032</t>
  </si>
  <si>
    <t>MASCARILLAS DE NEBULIZAR DE ADULTOS</t>
  </si>
  <si>
    <t>FUNDA DE TORUNDAS DE ALGODÓN</t>
  </si>
  <si>
    <t>GALÓN DE ALCOHOL ISOPROPÍLICO</t>
  </si>
  <si>
    <t>8 Z-O (ESPARADRAPO)</t>
  </si>
  <si>
    <t>CAJA DE DICLOFENAC 50MG+ VITAMINA B1+VITAMINA B6+VITAMINA B12 X 120 TABLETAS</t>
  </si>
  <si>
    <t>CAJA DE IBUPROFEN 800 X 100 TABLETAS</t>
  </si>
  <si>
    <t>CAJAS DE HIDRÓXIDO DE ALUMINIO 260MG +HIDRÓXIDO DE MAGNESIO 240MG +
SIMETICONA 25MG X 60 TABLETAS</t>
  </si>
  <si>
    <t>CAJAS DE ACETAMINOFÉN 500 X 104 TABLETAS</t>
  </si>
  <si>
    <t>CAJAS DE ACETAMINOFÉN 500+ CAFEÍNA 65 MG X 104 TABLETAS</t>
  </si>
  <si>
    <t>CAJAS DE IBUPROFEN 400 + ERGOTAMINA 1 MG + CAFEÍNA 50 MG X 150 TABLETAS</t>
  </si>
  <si>
    <t>CAJA DE CETIRIZINA 10MG X 100 TABLETAS</t>
  </si>
  <si>
    <t>CAJA DE PROPINOX CLORHIDRATO 10MG + CLONIXINATO DE LISINA 125 MG X 100
TABLETAS</t>
  </si>
  <si>
    <t>CAJA DE DIMENHIDRINATO 50 MG X 100 TABLETAS</t>
  </si>
  <si>
    <t>CAJAS DE ACETAMINOFÉN 325 MG + CETIRIZINA 5MG + PSEUDOEFEDRINA 60 MG X
100 TABLETAS</t>
  </si>
  <si>
    <t>CAJA DE PANCREATINA + DIMETILPOLISILOXANO X 100 TABLETAS</t>
  </si>
  <si>
    <t>AMPOLLAS DE KETOROLACO DE 60 MG</t>
  </si>
  <si>
    <t>AMPOLLAS DE DICLOFENAC 75 MG</t>
  </si>
  <si>
    <t>AMPOLLAS DE DIMENHIDRINATO 50 MG</t>
  </si>
  <si>
    <t>ÁCIDO FUSÍDICO 2%+ MOMETASONA 0.05% CREMA</t>
  </si>
  <si>
    <t xml:space="preserve">RECETARIOS MÉDICOS
*100 HOJAS POR TALONARIO
*ENCOLADO
*IMPRESIÓN FULL COLOR
*PAPEL BOND 20
*FORMATO 5.25 X 7.75 PULGADAS
</t>
  </si>
  <si>
    <t>GLUCOTEST Y 1 CAJA DE TIRILLAS, 50 TIRILLAS POR CAJA</t>
  </si>
  <si>
    <t>CAJAS DE GUANTES DE NITRILO SMALL, 100 UNIDADES</t>
  </si>
  <si>
    <t>CAJA DE BAJALENGUAS, 100 UNIDADES</t>
  </si>
  <si>
    <t>AMPOLLAS DE DEXAMETASONA, 5 AMPOLLAS, 8 MG EN 2 ML</t>
  </si>
  <si>
    <t>CAJA DE AGUA DESTILADA DE 10 ML, 50 UNIDADES, 10 ML</t>
  </si>
  <si>
    <t>CAJA DE SURE-BUDESONIDE AMPOLLAS PARA NEBULIZAR, 15 AMPOLLAS, 0.75 MG</t>
  </si>
  <si>
    <t>CAJA DE ACIDO MEFENÁMICO 500 MG X 100 TABLETAS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</si>
</sst>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topLeftCell="B1" zoomScale="80" zoomScaleNormal="8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30.7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8.75" customHeight="1" x14ac:dyDescent="0.25">
      <c r="A4" s="86" t="s">
        <v>1</v>
      </c>
      <c r="B4" s="86"/>
      <c r="C4" s="86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2" t="s">
        <v>2</v>
      </c>
      <c r="B6" s="83"/>
      <c r="C6" s="78" t="s">
        <v>25</v>
      </c>
      <c r="D6" s="79"/>
      <c r="E6" s="79"/>
      <c r="F6" s="79"/>
      <c r="G6" s="79"/>
      <c r="H6" s="80"/>
      <c r="I6" s="83" t="s">
        <v>3</v>
      </c>
      <c r="J6" s="83"/>
      <c r="K6" s="20"/>
      <c r="L6" s="42" t="s">
        <v>26</v>
      </c>
      <c r="M6" s="42"/>
      <c r="N6" s="43"/>
    </row>
    <row r="7" spans="1:14" ht="45" customHeight="1" x14ac:dyDescent="0.25">
      <c r="A7" s="85" t="s">
        <v>4</v>
      </c>
      <c r="B7" s="84"/>
      <c r="C7" s="81"/>
      <c r="D7" s="81"/>
      <c r="E7" s="81"/>
      <c r="F7" s="81"/>
      <c r="G7" s="81"/>
      <c r="H7" s="81"/>
      <c r="I7" s="84" t="s">
        <v>5</v>
      </c>
      <c r="J7" s="84"/>
      <c r="K7" s="21"/>
      <c r="L7" s="44"/>
      <c r="M7" s="44"/>
      <c r="N7" s="45"/>
    </row>
    <row r="8" spans="1:14" ht="45" customHeight="1" x14ac:dyDescent="0.25">
      <c r="A8" s="35" t="s">
        <v>6</v>
      </c>
      <c r="B8" s="36"/>
      <c r="C8" s="46"/>
      <c r="D8" s="46"/>
      <c r="E8" s="46"/>
      <c r="F8" s="46"/>
      <c r="G8" s="46"/>
      <c r="H8" s="46"/>
      <c r="I8" s="36" t="s">
        <v>7</v>
      </c>
      <c r="J8" s="36"/>
      <c r="K8" s="22"/>
      <c r="L8" s="46"/>
      <c r="M8" s="46"/>
      <c r="N8" s="47"/>
    </row>
    <row r="9" spans="1:14" ht="6" customHeight="1" thickBot="1" x14ac:dyDescent="0.3">
      <c r="A9" s="23"/>
      <c r="B9" s="23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</row>
    <row r="10" spans="1:14" ht="34.5" customHeight="1" thickBot="1" x14ac:dyDescent="0.3">
      <c r="A10" s="25" t="s">
        <v>8</v>
      </c>
      <c r="B10" s="34" t="s">
        <v>9</v>
      </c>
      <c r="C10" s="34"/>
      <c r="D10" s="34"/>
      <c r="E10" s="26" t="s">
        <v>10</v>
      </c>
      <c r="F10" s="26" t="s">
        <v>11</v>
      </c>
      <c r="G10" s="26" t="s">
        <v>12</v>
      </c>
      <c r="H10" s="26" t="s">
        <v>13</v>
      </c>
      <c r="I10" s="30" t="s">
        <v>14</v>
      </c>
      <c r="J10" s="26" t="s">
        <v>15</v>
      </c>
      <c r="K10" s="26"/>
      <c r="L10" s="26" t="s">
        <v>16</v>
      </c>
      <c r="M10" s="26"/>
      <c r="N10" s="27" t="s">
        <v>17</v>
      </c>
    </row>
    <row r="11" spans="1:14" ht="6" customHeight="1" thickBot="1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08.75" customHeight="1" thickBot="1" x14ac:dyDescent="0.3">
      <c r="A12" s="3">
        <v>1</v>
      </c>
      <c r="B12" s="57" t="s">
        <v>46</v>
      </c>
      <c r="C12" s="57"/>
      <c r="D12" s="57"/>
      <c r="E12" s="4"/>
      <c r="F12" s="5" t="s">
        <v>18</v>
      </c>
      <c r="G12" s="6">
        <v>100</v>
      </c>
      <c r="H12" s="7"/>
      <c r="I12" s="8">
        <v>0.18</v>
      </c>
      <c r="J12" s="9">
        <f>H12*I12</f>
        <v>0</v>
      </c>
      <c r="K12" s="17">
        <f>G12*J12</f>
        <v>0</v>
      </c>
      <c r="L12" s="9">
        <f>H12+J12</f>
        <v>0</v>
      </c>
      <c r="M12" s="9">
        <f>G12*H12</f>
        <v>0</v>
      </c>
      <c r="N12" s="10">
        <f>G12*L12</f>
        <v>0</v>
      </c>
    </row>
    <row r="13" spans="1:14" ht="35.25" customHeight="1" thickBot="1" x14ac:dyDescent="0.3">
      <c r="A13" s="18">
        <v>2</v>
      </c>
      <c r="B13" s="48" t="s">
        <v>27</v>
      </c>
      <c r="C13" s="48"/>
      <c r="D13" s="48"/>
      <c r="E13" s="13"/>
      <c r="F13" s="5" t="s">
        <v>18</v>
      </c>
      <c r="G13" s="14">
        <v>5</v>
      </c>
      <c r="H13" s="15"/>
      <c r="I13" s="8">
        <v>0.18</v>
      </c>
      <c r="J13" s="9">
        <f t="shared" ref="J13:J38" si="0">H13*I13</f>
        <v>0</v>
      </c>
      <c r="K13" s="17">
        <f t="shared" ref="K13:K38" si="1">G13*J13</f>
        <v>0</v>
      </c>
      <c r="L13" s="9">
        <f t="shared" ref="L13:L38" si="2">H13+J13</f>
        <v>0</v>
      </c>
      <c r="M13" s="9">
        <f t="shared" ref="M13:M38" si="3">G13*H13</f>
        <v>0</v>
      </c>
      <c r="N13" s="10">
        <f t="shared" ref="N13:N38" si="4">G13*L13</f>
        <v>0</v>
      </c>
    </row>
    <row r="14" spans="1:14" ht="35.25" customHeight="1" thickBot="1" x14ac:dyDescent="0.3">
      <c r="A14" s="18">
        <v>3</v>
      </c>
      <c r="B14" s="48" t="s">
        <v>47</v>
      </c>
      <c r="C14" s="48"/>
      <c r="D14" s="48"/>
      <c r="E14" s="13"/>
      <c r="F14" s="5" t="s">
        <v>18</v>
      </c>
      <c r="G14" s="14">
        <v>1</v>
      </c>
      <c r="H14" s="15"/>
      <c r="I14" s="8">
        <v>0.18</v>
      </c>
      <c r="J14" s="9">
        <f t="shared" si="0"/>
        <v>0</v>
      </c>
      <c r="K14" s="17">
        <f t="shared" si="1"/>
        <v>0</v>
      </c>
      <c r="L14" s="9">
        <f t="shared" si="2"/>
        <v>0</v>
      </c>
      <c r="M14" s="9">
        <f t="shared" si="3"/>
        <v>0</v>
      </c>
      <c r="N14" s="10">
        <f t="shared" si="4"/>
        <v>0</v>
      </c>
    </row>
    <row r="15" spans="1:14" ht="35.25" customHeight="1" thickBot="1" x14ac:dyDescent="0.3">
      <c r="A15" s="3">
        <v>4</v>
      </c>
      <c r="B15" s="48" t="s">
        <v>28</v>
      </c>
      <c r="C15" s="48"/>
      <c r="D15" s="48"/>
      <c r="E15" s="13"/>
      <c r="F15" s="5" t="s">
        <v>18</v>
      </c>
      <c r="G15" s="14">
        <v>1</v>
      </c>
      <c r="H15" s="15"/>
      <c r="I15" s="8">
        <v>0.18</v>
      </c>
      <c r="J15" s="9">
        <f t="shared" si="0"/>
        <v>0</v>
      </c>
      <c r="K15" s="17">
        <f t="shared" si="1"/>
        <v>0</v>
      </c>
      <c r="L15" s="9">
        <f t="shared" si="2"/>
        <v>0</v>
      </c>
      <c r="M15" s="9">
        <f t="shared" si="3"/>
        <v>0</v>
      </c>
      <c r="N15" s="10">
        <f t="shared" si="4"/>
        <v>0</v>
      </c>
    </row>
    <row r="16" spans="1:14" ht="35.25" customHeight="1" thickBot="1" x14ac:dyDescent="0.3">
      <c r="A16" s="18">
        <v>5</v>
      </c>
      <c r="B16" s="48" t="s">
        <v>48</v>
      </c>
      <c r="C16" s="48"/>
      <c r="D16" s="48"/>
      <c r="E16" s="13"/>
      <c r="F16" s="5" t="s">
        <v>18</v>
      </c>
      <c r="G16" s="14">
        <v>5</v>
      </c>
      <c r="H16" s="15"/>
      <c r="I16" s="8">
        <v>0.18</v>
      </c>
      <c r="J16" s="9">
        <f t="shared" si="0"/>
        <v>0</v>
      </c>
      <c r="K16" s="17">
        <f t="shared" si="1"/>
        <v>0</v>
      </c>
      <c r="L16" s="9">
        <f t="shared" si="2"/>
        <v>0</v>
      </c>
      <c r="M16" s="9">
        <f t="shared" si="3"/>
        <v>0</v>
      </c>
      <c r="N16" s="10">
        <f t="shared" si="4"/>
        <v>0</v>
      </c>
    </row>
    <row r="17" spans="1:14" ht="35.25" customHeight="1" thickBot="1" x14ac:dyDescent="0.3">
      <c r="A17" s="18">
        <v>6</v>
      </c>
      <c r="B17" s="49" t="s">
        <v>49</v>
      </c>
      <c r="C17" s="49"/>
      <c r="D17" s="49"/>
      <c r="E17" s="13"/>
      <c r="F17" s="5" t="s">
        <v>18</v>
      </c>
      <c r="G17" s="14">
        <v>1</v>
      </c>
      <c r="H17" s="15"/>
      <c r="I17" s="8">
        <v>0.18</v>
      </c>
      <c r="J17" s="9">
        <f t="shared" si="0"/>
        <v>0</v>
      </c>
      <c r="K17" s="17">
        <f t="shared" si="1"/>
        <v>0</v>
      </c>
      <c r="L17" s="9">
        <f t="shared" si="2"/>
        <v>0</v>
      </c>
      <c r="M17" s="9">
        <f t="shared" si="3"/>
        <v>0</v>
      </c>
      <c r="N17" s="10">
        <f t="shared" si="4"/>
        <v>0</v>
      </c>
    </row>
    <row r="18" spans="1:14" ht="35.25" customHeight="1" thickBot="1" x14ac:dyDescent="0.3">
      <c r="A18" s="3">
        <v>7</v>
      </c>
      <c r="B18" s="48" t="s">
        <v>29</v>
      </c>
      <c r="C18" s="48"/>
      <c r="D18" s="48"/>
      <c r="E18" s="13"/>
      <c r="F18" s="5" t="s">
        <v>18</v>
      </c>
      <c r="G18" s="14">
        <v>1</v>
      </c>
      <c r="H18" s="15"/>
      <c r="I18" s="8">
        <v>0.18</v>
      </c>
      <c r="J18" s="9">
        <f t="shared" si="0"/>
        <v>0</v>
      </c>
      <c r="K18" s="17">
        <f t="shared" si="1"/>
        <v>0</v>
      </c>
      <c r="L18" s="9">
        <f t="shared" si="2"/>
        <v>0</v>
      </c>
      <c r="M18" s="9">
        <f t="shared" si="3"/>
        <v>0</v>
      </c>
      <c r="N18" s="10">
        <f t="shared" si="4"/>
        <v>0</v>
      </c>
    </row>
    <row r="19" spans="1:14" ht="35.25" customHeight="1" thickBot="1" x14ac:dyDescent="0.3">
      <c r="A19" s="18">
        <v>8</v>
      </c>
      <c r="B19" s="48" t="s">
        <v>30</v>
      </c>
      <c r="C19" s="48"/>
      <c r="D19" s="48"/>
      <c r="E19" s="13"/>
      <c r="F19" s="5" t="s">
        <v>18</v>
      </c>
      <c r="G19" s="14">
        <v>2</v>
      </c>
      <c r="H19" s="15"/>
      <c r="I19" s="8">
        <v>0.18</v>
      </c>
      <c r="J19" s="9">
        <f t="shared" si="0"/>
        <v>0</v>
      </c>
      <c r="K19" s="17">
        <f t="shared" si="1"/>
        <v>0</v>
      </c>
      <c r="L19" s="9">
        <f t="shared" si="2"/>
        <v>0</v>
      </c>
      <c r="M19" s="9">
        <f t="shared" si="3"/>
        <v>0</v>
      </c>
      <c r="N19" s="10">
        <f t="shared" si="4"/>
        <v>0</v>
      </c>
    </row>
    <row r="20" spans="1:14" ht="35.25" customHeight="1" thickBot="1" x14ac:dyDescent="0.3">
      <c r="A20" s="18">
        <v>9</v>
      </c>
      <c r="B20" s="48" t="s">
        <v>31</v>
      </c>
      <c r="C20" s="48"/>
      <c r="D20" s="48"/>
      <c r="E20" s="13"/>
      <c r="F20" s="5" t="s">
        <v>18</v>
      </c>
      <c r="G20" s="14">
        <v>1</v>
      </c>
      <c r="H20" s="15"/>
      <c r="I20" s="8">
        <v>0.18</v>
      </c>
      <c r="J20" s="9">
        <f t="shared" si="0"/>
        <v>0</v>
      </c>
      <c r="K20" s="17">
        <f t="shared" si="1"/>
        <v>0</v>
      </c>
      <c r="L20" s="9">
        <f t="shared" si="2"/>
        <v>0</v>
      </c>
      <c r="M20" s="9">
        <f t="shared" si="3"/>
        <v>0</v>
      </c>
      <c r="N20" s="10">
        <f t="shared" si="4"/>
        <v>0</v>
      </c>
    </row>
    <row r="21" spans="1:14" ht="35.25" customHeight="1" thickBot="1" x14ac:dyDescent="0.3">
      <c r="A21" s="3">
        <v>10</v>
      </c>
      <c r="B21" s="31" t="s">
        <v>32</v>
      </c>
      <c r="C21" s="32"/>
      <c r="D21" s="33"/>
      <c r="E21" s="13"/>
      <c r="F21" s="5" t="s">
        <v>18</v>
      </c>
      <c r="G21" s="14">
        <v>1</v>
      </c>
      <c r="H21" s="15"/>
      <c r="I21" s="8">
        <v>0.18</v>
      </c>
      <c r="J21" s="9">
        <f t="shared" si="0"/>
        <v>0</v>
      </c>
      <c r="K21" s="17">
        <f t="shared" si="1"/>
        <v>0</v>
      </c>
      <c r="L21" s="9">
        <f t="shared" si="2"/>
        <v>0</v>
      </c>
      <c r="M21" s="9">
        <f t="shared" si="3"/>
        <v>0</v>
      </c>
      <c r="N21" s="10">
        <f t="shared" si="4"/>
        <v>0</v>
      </c>
    </row>
    <row r="22" spans="1:14" ht="35.25" customHeight="1" thickBot="1" x14ac:dyDescent="0.3">
      <c r="A22" s="18">
        <v>11</v>
      </c>
      <c r="B22" s="31" t="s">
        <v>53</v>
      </c>
      <c r="C22" s="32"/>
      <c r="D22" s="33"/>
      <c r="E22" s="13"/>
      <c r="F22" s="5" t="s">
        <v>18</v>
      </c>
      <c r="G22" s="14">
        <v>1</v>
      </c>
      <c r="H22" s="15"/>
      <c r="I22" s="8">
        <v>0.18</v>
      </c>
      <c r="J22" s="9">
        <f t="shared" si="0"/>
        <v>0</v>
      </c>
      <c r="K22" s="17">
        <f t="shared" si="1"/>
        <v>0</v>
      </c>
      <c r="L22" s="9">
        <f t="shared" si="2"/>
        <v>0</v>
      </c>
      <c r="M22" s="9">
        <f t="shared" si="3"/>
        <v>0</v>
      </c>
      <c r="N22" s="10">
        <f t="shared" si="4"/>
        <v>0</v>
      </c>
    </row>
    <row r="23" spans="1:14" ht="35.25" customHeight="1" thickBot="1" x14ac:dyDescent="0.3">
      <c r="A23" s="18">
        <v>12</v>
      </c>
      <c r="B23" s="31" t="s">
        <v>33</v>
      </c>
      <c r="C23" s="32"/>
      <c r="D23" s="33"/>
      <c r="E23" s="13"/>
      <c r="F23" s="5" t="s">
        <v>18</v>
      </c>
      <c r="G23" s="14">
        <v>2</v>
      </c>
      <c r="H23" s="15"/>
      <c r="I23" s="8">
        <v>0.18</v>
      </c>
      <c r="J23" s="9">
        <f t="shared" si="0"/>
        <v>0</v>
      </c>
      <c r="K23" s="17">
        <f t="shared" si="1"/>
        <v>0</v>
      </c>
      <c r="L23" s="9">
        <f t="shared" si="2"/>
        <v>0</v>
      </c>
      <c r="M23" s="9">
        <f t="shared" si="3"/>
        <v>0</v>
      </c>
      <c r="N23" s="10">
        <f t="shared" si="4"/>
        <v>0</v>
      </c>
    </row>
    <row r="24" spans="1:14" ht="35.25" customHeight="1" thickBot="1" x14ac:dyDescent="0.3">
      <c r="A24" s="3">
        <v>13</v>
      </c>
      <c r="B24" s="31" t="s">
        <v>34</v>
      </c>
      <c r="C24" s="32"/>
      <c r="D24" s="33"/>
      <c r="E24" s="13"/>
      <c r="F24" s="5" t="s">
        <v>18</v>
      </c>
      <c r="G24" s="14">
        <v>2</v>
      </c>
      <c r="H24" s="15"/>
      <c r="I24" s="8">
        <v>0.18</v>
      </c>
      <c r="J24" s="9">
        <f t="shared" si="0"/>
        <v>0</v>
      </c>
      <c r="K24" s="17">
        <f t="shared" si="1"/>
        <v>0</v>
      </c>
      <c r="L24" s="9">
        <f t="shared" si="2"/>
        <v>0</v>
      </c>
      <c r="M24" s="9">
        <f t="shared" si="3"/>
        <v>0</v>
      </c>
      <c r="N24" s="10">
        <f t="shared" si="4"/>
        <v>0</v>
      </c>
    </row>
    <row r="25" spans="1:14" ht="35.25" customHeight="1" thickBot="1" x14ac:dyDescent="0.3">
      <c r="A25" s="18">
        <v>14</v>
      </c>
      <c r="B25" s="31" t="s">
        <v>35</v>
      </c>
      <c r="C25" s="32"/>
      <c r="D25" s="33"/>
      <c r="E25" s="13"/>
      <c r="F25" s="5" t="s">
        <v>18</v>
      </c>
      <c r="G25" s="14">
        <v>3</v>
      </c>
      <c r="H25" s="15"/>
      <c r="I25" s="8">
        <v>0.18</v>
      </c>
      <c r="J25" s="9">
        <f t="shared" si="0"/>
        <v>0</v>
      </c>
      <c r="K25" s="17">
        <f t="shared" si="1"/>
        <v>0</v>
      </c>
      <c r="L25" s="9">
        <f t="shared" si="2"/>
        <v>0</v>
      </c>
      <c r="M25" s="9">
        <f t="shared" si="3"/>
        <v>0</v>
      </c>
      <c r="N25" s="10">
        <f t="shared" si="4"/>
        <v>0</v>
      </c>
    </row>
    <row r="26" spans="1:14" ht="35.25" customHeight="1" thickBot="1" x14ac:dyDescent="0.3">
      <c r="A26" s="18">
        <v>15</v>
      </c>
      <c r="B26" s="31" t="s">
        <v>36</v>
      </c>
      <c r="C26" s="32"/>
      <c r="D26" s="33"/>
      <c r="E26" s="13"/>
      <c r="F26" s="5" t="s">
        <v>18</v>
      </c>
      <c r="G26" s="14">
        <v>3</v>
      </c>
      <c r="H26" s="15"/>
      <c r="I26" s="8">
        <v>0.18</v>
      </c>
      <c r="J26" s="9">
        <f t="shared" si="0"/>
        <v>0</v>
      </c>
      <c r="K26" s="17">
        <f t="shared" si="1"/>
        <v>0</v>
      </c>
      <c r="L26" s="9">
        <f t="shared" si="2"/>
        <v>0</v>
      </c>
      <c r="M26" s="9">
        <f t="shared" si="3"/>
        <v>0</v>
      </c>
      <c r="N26" s="10">
        <f t="shared" si="4"/>
        <v>0</v>
      </c>
    </row>
    <row r="27" spans="1:14" ht="35.25" customHeight="1" thickBot="1" x14ac:dyDescent="0.3">
      <c r="A27" s="3">
        <v>16</v>
      </c>
      <c r="B27" s="31" t="s">
        <v>37</v>
      </c>
      <c r="C27" s="32"/>
      <c r="D27" s="33"/>
      <c r="E27" s="13"/>
      <c r="F27" s="5" t="s">
        <v>18</v>
      </c>
      <c r="G27" s="14">
        <v>1</v>
      </c>
      <c r="H27" s="15"/>
      <c r="I27" s="8">
        <v>0.18</v>
      </c>
      <c r="J27" s="9">
        <f t="shared" si="0"/>
        <v>0</v>
      </c>
      <c r="K27" s="17">
        <f t="shared" si="1"/>
        <v>0</v>
      </c>
      <c r="L27" s="9">
        <f t="shared" si="2"/>
        <v>0</v>
      </c>
      <c r="M27" s="9">
        <f t="shared" si="3"/>
        <v>0</v>
      </c>
      <c r="N27" s="10">
        <f t="shared" si="4"/>
        <v>0</v>
      </c>
    </row>
    <row r="28" spans="1:14" ht="35.25" customHeight="1" thickBot="1" x14ac:dyDescent="0.3">
      <c r="A28" s="18">
        <v>17</v>
      </c>
      <c r="B28" s="31" t="s">
        <v>38</v>
      </c>
      <c r="C28" s="32"/>
      <c r="D28" s="33"/>
      <c r="E28" s="13"/>
      <c r="F28" s="5" t="s">
        <v>18</v>
      </c>
      <c r="G28" s="14">
        <v>1</v>
      </c>
      <c r="H28" s="15"/>
      <c r="I28" s="8">
        <v>0.18</v>
      </c>
      <c r="J28" s="9">
        <f>H28*I28</f>
        <v>0</v>
      </c>
      <c r="K28" s="17">
        <f t="shared" si="1"/>
        <v>0</v>
      </c>
      <c r="L28" s="9">
        <f t="shared" si="2"/>
        <v>0</v>
      </c>
      <c r="M28" s="9">
        <f t="shared" si="3"/>
        <v>0</v>
      </c>
      <c r="N28" s="10">
        <f t="shared" si="4"/>
        <v>0</v>
      </c>
    </row>
    <row r="29" spans="1:14" ht="35.25" customHeight="1" thickBot="1" x14ac:dyDescent="0.3">
      <c r="A29" s="18">
        <v>18</v>
      </c>
      <c r="B29" s="31" t="s">
        <v>39</v>
      </c>
      <c r="C29" s="32"/>
      <c r="D29" s="33"/>
      <c r="E29" s="13"/>
      <c r="F29" s="5" t="s">
        <v>18</v>
      </c>
      <c r="G29" s="14">
        <v>1</v>
      </c>
      <c r="H29" s="15"/>
      <c r="I29" s="8">
        <v>0.18</v>
      </c>
      <c r="J29" s="9">
        <f t="shared" si="0"/>
        <v>0</v>
      </c>
      <c r="K29" s="17">
        <f t="shared" si="1"/>
        <v>0</v>
      </c>
      <c r="L29" s="9">
        <f t="shared" si="2"/>
        <v>0</v>
      </c>
      <c r="M29" s="9">
        <f t="shared" si="3"/>
        <v>0</v>
      </c>
      <c r="N29" s="10">
        <f t="shared" si="4"/>
        <v>0</v>
      </c>
    </row>
    <row r="30" spans="1:14" ht="35.25" customHeight="1" thickBot="1" x14ac:dyDescent="0.3">
      <c r="A30" s="3">
        <v>19</v>
      </c>
      <c r="B30" s="31" t="s">
        <v>40</v>
      </c>
      <c r="C30" s="32"/>
      <c r="D30" s="33"/>
      <c r="E30" s="13"/>
      <c r="F30" s="5" t="s">
        <v>18</v>
      </c>
      <c r="G30" s="14">
        <v>3</v>
      </c>
      <c r="H30" s="15"/>
      <c r="I30" s="8">
        <v>0.18</v>
      </c>
      <c r="J30" s="9">
        <f>H30*I30</f>
        <v>0</v>
      </c>
      <c r="K30" s="17">
        <f t="shared" si="1"/>
        <v>0</v>
      </c>
      <c r="L30" s="9">
        <f t="shared" si="2"/>
        <v>0</v>
      </c>
      <c r="M30" s="9">
        <f t="shared" si="3"/>
        <v>0</v>
      </c>
      <c r="N30" s="10">
        <f t="shared" si="4"/>
        <v>0</v>
      </c>
    </row>
    <row r="31" spans="1:14" ht="35.25" customHeight="1" thickBot="1" x14ac:dyDescent="0.3">
      <c r="A31" s="18">
        <v>20</v>
      </c>
      <c r="B31" s="31" t="s">
        <v>41</v>
      </c>
      <c r="C31" s="32"/>
      <c r="D31" s="33"/>
      <c r="E31" s="13"/>
      <c r="F31" s="5" t="s">
        <v>18</v>
      </c>
      <c r="G31" s="14">
        <v>1</v>
      </c>
      <c r="H31" s="15"/>
      <c r="I31" s="8">
        <v>0.18</v>
      </c>
      <c r="J31" s="9">
        <f>H31*I31</f>
        <v>0</v>
      </c>
      <c r="K31" s="17">
        <f t="shared" si="1"/>
        <v>0</v>
      </c>
      <c r="L31" s="9">
        <f t="shared" si="2"/>
        <v>0</v>
      </c>
      <c r="M31" s="9">
        <f t="shared" si="3"/>
        <v>0</v>
      </c>
      <c r="N31" s="10">
        <f t="shared" si="4"/>
        <v>0</v>
      </c>
    </row>
    <row r="32" spans="1:14" ht="35.25" customHeight="1" thickBot="1" x14ac:dyDescent="0.3">
      <c r="A32" s="18">
        <v>21</v>
      </c>
      <c r="B32" s="31" t="s">
        <v>42</v>
      </c>
      <c r="C32" s="32"/>
      <c r="D32" s="33"/>
      <c r="E32" s="13"/>
      <c r="F32" s="5" t="s">
        <v>18</v>
      </c>
      <c r="G32" s="14">
        <v>25</v>
      </c>
      <c r="H32" s="15"/>
      <c r="I32" s="8">
        <v>0.18</v>
      </c>
      <c r="J32" s="9">
        <f t="shared" si="0"/>
        <v>0</v>
      </c>
      <c r="K32" s="17">
        <f t="shared" si="1"/>
        <v>0</v>
      </c>
      <c r="L32" s="9">
        <f t="shared" si="2"/>
        <v>0</v>
      </c>
      <c r="M32" s="9">
        <f t="shared" si="3"/>
        <v>0</v>
      </c>
      <c r="N32" s="10">
        <f t="shared" si="4"/>
        <v>0</v>
      </c>
    </row>
    <row r="33" spans="1:14" ht="35.25" customHeight="1" thickBot="1" x14ac:dyDescent="0.3">
      <c r="A33" s="3">
        <v>22</v>
      </c>
      <c r="B33" s="31" t="s">
        <v>43</v>
      </c>
      <c r="C33" s="32"/>
      <c r="D33" s="33"/>
      <c r="E33" s="13"/>
      <c r="F33" s="5" t="s">
        <v>18</v>
      </c>
      <c r="G33" s="14">
        <v>10</v>
      </c>
      <c r="H33" s="15"/>
      <c r="I33" s="8">
        <v>0.18</v>
      </c>
      <c r="J33" s="9">
        <f t="shared" si="0"/>
        <v>0</v>
      </c>
      <c r="K33" s="17">
        <f t="shared" si="1"/>
        <v>0</v>
      </c>
      <c r="L33" s="9">
        <f t="shared" si="2"/>
        <v>0</v>
      </c>
      <c r="M33" s="9">
        <f t="shared" si="3"/>
        <v>0</v>
      </c>
      <c r="N33" s="10">
        <f t="shared" si="4"/>
        <v>0</v>
      </c>
    </row>
    <row r="34" spans="1:14" ht="35.25" customHeight="1" thickBot="1" x14ac:dyDescent="0.3">
      <c r="A34" s="18">
        <v>23</v>
      </c>
      <c r="B34" s="31" t="s">
        <v>44</v>
      </c>
      <c r="C34" s="32"/>
      <c r="D34" s="33"/>
      <c r="E34" s="13"/>
      <c r="F34" s="5" t="s">
        <v>18</v>
      </c>
      <c r="G34" s="14">
        <v>5</v>
      </c>
      <c r="H34" s="15"/>
      <c r="I34" s="8">
        <v>0.18</v>
      </c>
      <c r="J34" s="9">
        <f t="shared" si="0"/>
        <v>0</v>
      </c>
      <c r="K34" s="17">
        <f t="shared" si="1"/>
        <v>0</v>
      </c>
      <c r="L34" s="9">
        <f t="shared" si="2"/>
        <v>0</v>
      </c>
      <c r="M34" s="9">
        <f t="shared" si="3"/>
        <v>0</v>
      </c>
      <c r="N34" s="10">
        <f t="shared" si="4"/>
        <v>0</v>
      </c>
    </row>
    <row r="35" spans="1:14" ht="35.25" customHeight="1" thickBot="1" x14ac:dyDescent="0.3">
      <c r="A35" s="18">
        <v>24</v>
      </c>
      <c r="B35" s="31" t="s">
        <v>50</v>
      </c>
      <c r="C35" s="32"/>
      <c r="D35" s="33"/>
      <c r="E35" s="13"/>
      <c r="F35" s="5" t="s">
        <v>18</v>
      </c>
      <c r="G35" s="14">
        <v>5</v>
      </c>
      <c r="H35" s="15"/>
      <c r="I35" s="8">
        <v>0.18</v>
      </c>
      <c r="J35" s="9">
        <f t="shared" si="0"/>
        <v>0</v>
      </c>
      <c r="K35" s="17">
        <f t="shared" si="1"/>
        <v>0</v>
      </c>
      <c r="L35" s="9">
        <f t="shared" si="2"/>
        <v>0</v>
      </c>
      <c r="M35" s="9">
        <f t="shared" si="3"/>
        <v>0</v>
      </c>
      <c r="N35" s="10">
        <f t="shared" si="4"/>
        <v>0</v>
      </c>
    </row>
    <row r="36" spans="1:14" ht="35.25" customHeight="1" thickBot="1" x14ac:dyDescent="0.3">
      <c r="A36" s="18">
        <v>25</v>
      </c>
      <c r="B36" s="31" t="s">
        <v>51</v>
      </c>
      <c r="C36" s="32"/>
      <c r="D36" s="33"/>
      <c r="E36" s="13"/>
      <c r="F36" s="5" t="s">
        <v>18</v>
      </c>
      <c r="G36" s="14">
        <v>1</v>
      </c>
      <c r="H36" s="15"/>
      <c r="I36" s="8">
        <v>0.18</v>
      </c>
      <c r="J36" s="9">
        <f t="shared" si="0"/>
        <v>0</v>
      </c>
      <c r="K36" s="17">
        <f t="shared" si="1"/>
        <v>0</v>
      </c>
      <c r="L36" s="9">
        <f t="shared" si="2"/>
        <v>0</v>
      </c>
      <c r="M36" s="9">
        <f t="shared" si="3"/>
        <v>0</v>
      </c>
      <c r="N36" s="10">
        <f t="shared" si="4"/>
        <v>0</v>
      </c>
    </row>
    <row r="37" spans="1:14" ht="35.25" customHeight="1" thickBot="1" x14ac:dyDescent="0.3">
      <c r="A37" s="18">
        <v>26</v>
      </c>
      <c r="B37" s="31" t="s">
        <v>52</v>
      </c>
      <c r="C37" s="32"/>
      <c r="D37" s="33"/>
      <c r="E37" s="13"/>
      <c r="F37" s="5" t="s">
        <v>18</v>
      </c>
      <c r="G37" s="14">
        <v>1</v>
      </c>
      <c r="H37" s="15"/>
      <c r="I37" s="8">
        <v>0.18</v>
      </c>
      <c r="J37" s="9">
        <f t="shared" si="0"/>
        <v>0</v>
      </c>
      <c r="K37" s="17">
        <f t="shared" si="1"/>
        <v>0</v>
      </c>
      <c r="L37" s="9">
        <f t="shared" si="2"/>
        <v>0</v>
      </c>
      <c r="M37" s="9">
        <f t="shared" si="3"/>
        <v>0</v>
      </c>
      <c r="N37" s="10">
        <f t="shared" si="4"/>
        <v>0</v>
      </c>
    </row>
    <row r="38" spans="1:14" ht="35.25" customHeight="1" thickBot="1" x14ac:dyDescent="0.3">
      <c r="A38" s="3">
        <v>27</v>
      </c>
      <c r="B38" s="31" t="s">
        <v>45</v>
      </c>
      <c r="C38" s="32"/>
      <c r="D38" s="33"/>
      <c r="E38" s="13"/>
      <c r="F38" s="12" t="s">
        <v>18</v>
      </c>
      <c r="G38" s="14">
        <v>1</v>
      </c>
      <c r="H38" s="15"/>
      <c r="I38" s="16">
        <v>0.18</v>
      </c>
      <c r="J38" s="9">
        <f t="shared" si="0"/>
        <v>0</v>
      </c>
      <c r="K38" s="17">
        <f t="shared" si="1"/>
        <v>0</v>
      </c>
      <c r="L38" s="9">
        <f t="shared" si="2"/>
        <v>0</v>
      </c>
      <c r="M38" s="9">
        <f t="shared" si="3"/>
        <v>0</v>
      </c>
      <c r="N38" s="10">
        <f t="shared" si="4"/>
        <v>0</v>
      </c>
    </row>
    <row r="39" spans="1:14" ht="27.75" customHeight="1" x14ac:dyDescent="0.25">
      <c r="A39" s="71" t="s">
        <v>19</v>
      </c>
      <c r="B39" s="72"/>
      <c r="C39" s="72"/>
      <c r="D39" s="72"/>
      <c r="E39" s="72"/>
      <c r="F39" s="72"/>
      <c r="G39" s="72"/>
      <c r="H39" s="72"/>
      <c r="I39" s="72"/>
      <c r="J39" s="72"/>
      <c r="K39" s="29"/>
      <c r="L39" s="69">
        <f>SUM(M12:M38)</f>
        <v>0</v>
      </c>
      <c r="M39" s="69"/>
      <c r="N39" s="70"/>
    </row>
    <row r="40" spans="1:14" ht="27.75" customHeight="1" thickBot="1" x14ac:dyDescent="0.3">
      <c r="A40" s="73" t="s">
        <v>20</v>
      </c>
      <c r="B40" s="74"/>
      <c r="C40" s="74"/>
      <c r="D40" s="74"/>
      <c r="E40" s="74"/>
      <c r="F40" s="74"/>
      <c r="G40" s="74"/>
      <c r="H40" s="74"/>
      <c r="I40" s="74"/>
      <c r="J40" s="74"/>
      <c r="K40" s="28"/>
      <c r="L40" s="67">
        <f>SUM(K12:K38)</f>
        <v>0</v>
      </c>
      <c r="M40" s="67"/>
      <c r="N40" s="68"/>
    </row>
    <row r="41" spans="1:14" ht="6" customHeight="1" thickBot="1" x14ac:dyDescent="0.3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s="2" customFormat="1" ht="69" customHeight="1" x14ac:dyDescent="0.2">
      <c r="A42" s="59" t="s">
        <v>21</v>
      </c>
      <c r="B42" s="60"/>
      <c r="C42" s="60"/>
      <c r="D42" s="60"/>
      <c r="E42" s="58"/>
      <c r="F42" s="58"/>
      <c r="G42" s="58"/>
      <c r="H42" s="58"/>
      <c r="I42" s="40" t="s">
        <v>22</v>
      </c>
      <c r="J42" s="41"/>
      <c r="K42" s="11"/>
      <c r="L42" s="37">
        <f>L39+L40</f>
        <v>0</v>
      </c>
      <c r="M42" s="38"/>
      <c r="N42" s="39"/>
    </row>
    <row r="43" spans="1:14" ht="6" customHeight="1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4" ht="6" customHeight="1" thickBot="1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ht="15" customHeight="1" x14ac:dyDescent="0.25">
      <c r="A45" s="61" t="s">
        <v>23</v>
      </c>
      <c r="B45" s="62"/>
      <c r="C45" s="62"/>
      <c r="D45" s="62"/>
      <c r="E45" s="62"/>
      <c r="F45" s="62"/>
      <c r="G45" s="62"/>
      <c r="H45" s="62"/>
      <c r="I45" s="50" t="s">
        <v>24</v>
      </c>
      <c r="J45" s="50"/>
      <c r="K45" s="50"/>
      <c r="L45" s="50"/>
      <c r="M45" s="50"/>
      <c r="N45" s="51"/>
    </row>
    <row r="46" spans="1:14" ht="15" customHeight="1" x14ac:dyDescent="0.25">
      <c r="A46" s="63"/>
      <c r="B46" s="64"/>
      <c r="C46" s="64"/>
      <c r="D46" s="64"/>
      <c r="E46" s="64"/>
      <c r="F46" s="64"/>
      <c r="G46" s="64"/>
      <c r="H46" s="64"/>
      <c r="I46" s="52"/>
      <c r="J46" s="52"/>
      <c r="K46" s="52"/>
      <c r="L46" s="52"/>
      <c r="M46" s="52"/>
      <c r="N46" s="53"/>
    </row>
    <row r="47" spans="1:14" ht="15" customHeight="1" x14ac:dyDescent="0.25">
      <c r="A47" s="63"/>
      <c r="B47" s="64"/>
      <c r="C47" s="64"/>
      <c r="D47" s="64"/>
      <c r="E47" s="64"/>
      <c r="F47" s="64"/>
      <c r="G47" s="64"/>
      <c r="H47" s="64"/>
      <c r="I47" s="52"/>
      <c r="J47" s="52"/>
      <c r="K47" s="52"/>
      <c r="L47" s="52"/>
      <c r="M47" s="52"/>
      <c r="N47" s="53"/>
    </row>
    <row r="48" spans="1:14" ht="15" customHeight="1" x14ac:dyDescent="0.25">
      <c r="A48" s="63"/>
      <c r="B48" s="64"/>
      <c r="C48" s="64"/>
      <c r="D48" s="64"/>
      <c r="E48" s="64"/>
      <c r="F48" s="64"/>
      <c r="G48" s="64"/>
      <c r="H48" s="64"/>
      <c r="I48" s="52"/>
      <c r="J48" s="52"/>
      <c r="K48" s="52"/>
      <c r="L48" s="52"/>
      <c r="M48" s="52"/>
      <c r="N48" s="53"/>
    </row>
    <row r="49" spans="1:14" ht="15" customHeight="1" thickBot="1" x14ac:dyDescent="0.3">
      <c r="A49" s="65"/>
      <c r="B49" s="66"/>
      <c r="C49" s="66"/>
      <c r="D49" s="66"/>
      <c r="E49" s="66"/>
      <c r="F49" s="66"/>
      <c r="G49" s="66"/>
      <c r="H49" s="66"/>
      <c r="I49" s="54"/>
      <c r="J49" s="54"/>
      <c r="K49" s="54"/>
      <c r="L49" s="54"/>
      <c r="M49" s="54"/>
      <c r="N49" s="55"/>
    </row>
  </sheetData>
  <sheetProtection sheet="1" objects="1" scenarios="1"/>
  <mergeCells count="56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45:N49"/>
    <mergeCell ref="A11:N11"/>
    <mergeCell ref="B12:D12"/>
    <mergeCell ref="E42:H42"/>
    <mergeCell ref="A42:D42"/>
    <mergeCell ref="A45:H49"/>
    <mergeCell ref="L40:N40"/>
    <mergeCell ref="L39:N39"/>
    <mergeCell ref="A39:J39"/>
    <mergeCell ref="A40:J40"/>
    <mergeCell ref="A41:N41"/>
    <mergeCell ref="A43:N43"/>
    <mergeCell ref="A44:N44"/>
    <mergeCell ref="B38:D38"/>
    <mergeCell ref="B19:D19"/>
    <mergeCell ref="B20:D20"/>
    <mergeCell ref="L6:N6"/>
    <mergeCell ref="L7:N7"/>
    <mergeCell ref="L8:N8"/>
    <mergeCell ref="B37:D37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B24:D24"/>
    <mergeCell ref="B25:D25"/>
    <mergeCell ref="B35:D35"/>
    <mergeCell ref="A8:B8"/>
    <mergeCell ref="B21:D21"/>
    <mergeCell ref="B22:D22"/>
    <mergeCell ref="B23:D23"/>
    <mergeCell ref="L42:N42"/>
    <mergeCell ref="I42:J42"/>
    <mergeCell ref="B36:D36"/>
    <mergeCell ref="B29:D29"/>
    <mergeCell ref="B30:D30"/>
    <mergeCell ref="B31:D31"/>
    <mergeCell ref="B32:D32"/>
    <mergeCell ref="B33:D33"/>
    <mergeCell ref="B34:D34"/>
    <mergeCell ref="B10:D10"/>
  </mergeCells>
  <dataValidations count="1">
    <dataValidation type="decimal" allowBlank="1" showInputMessage="1" showErrorMessage="1" errorTitle="ALERTA" error="EN ESTA CELDA SOLO ES PERMITIDO DÍGITOS NUMÉRICOS" sqref="H12:I38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2CE802CBA84F4A819FF3A459D570E5" ma:contentTypeVersion="16" ma:contentTypeDescription="Crear nuevo documento." ma:contentTypeScope="" ma:versionID="dada25b02db2066237bc183970531dc5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c202bd787a93fffe40d7eb913bd42e05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CA02A5-91B3-4395-95C1-006C7D5D4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f5af6-c212-44b7-b6b6-2507dc13633f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ef3d409c-51e8-4a1c-b238-cf9f3673307b"/>
    <ds:schemaRef ds:uri="209cd0db-1aa9-466c-8933-4493a1504f63"/>
    <ds:schemaRef ds:uri="http://purl.org/dc/elements/1.1/"/>
    <ds:schemaRef ds:uri="http://purl.org/dc/terms/"/>
    <ds:schemaRef ds:uri="126f5af6-c212-44b7-b6b6-2507dc13633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cp:lastPrinted>2023-02-10T20:11:28Z</cp:lastPrinted>
  <dcterms:created xsi:type="dcterms:W3CDTF">2014-12-15T12:59:31Z</dcterms:created>
  <dcterms:modified xsi:type="dcterms:W3CDTF">2023-04-24T19:23:30Z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